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8035734-2D10-41B9-9D2E-1E701BE29EFA}" xr6:coauthVersionLast="47" xr6:coauthVersionMax="47" xr10:uidLastSave="{00000000-0000-0000-0000-000000000000}"/>
  <bookViews>
    <workbookView xWindow="-120" yWindow="-120" windowWidth="20730" windowHeight="11160" xr2:uid="{385B675F-A602-4A3A-A5B0-63B5C7582C0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N21" i="1" s="1"/>
  <c r="L20" i="1"/>
  <c r="H20" i="1"/>
  <c r="G20" i="1"/>
  <c r="G21" i="1" s="1"/>
  <c r="F20" i="1"/>
  <c r="F21" i="1" s="1"/>
  <c r="E20" i="1"/>
  <c r="C20" i="1"/>
  <c r="Q15" i="1"/>
  <c r="Q16" i="1" s="1"/>
  <c r="P15" i="1"/>
  <c r="P16" i="1" s="1"/>
  <c r="O15" i="1"/>
  <c r="N15" i="1"/>
  <c r="N16" i="1" s="1"/>
  <c r="M15" i="1"/>
  <c r="M16" i="1" s="1"/>
  <c r="M21" i="1" s="1"/>
  <c r="L15" i="1"/>
  <c r="L16" i="1" s="1"/>
  <c r="L21" i="1" s="1"/>
  <c r="H15" i="1"/>
  <c r="H16" i="1" s="1"/>
  <c r="H21" i="1" s="1"/>
  <c r="G15" i="1"/>
  <c r="G16" i="1" s="1"/>
  <c r="F15" i="1"/>
  <c r="F16" i="1" s="1"/>
  <c r="E15" i="1"/>
  <c r="D15" i="1"/>
  <c r="D16" i="1" s="1"/>
  <c r="D21" i="1" s="1"/>
  <c r="C15" i="1"/>
  <c r="C16" i="1" s="1"/>
  <c r="Q8" i="1"/>
  <c r="P8" i="1"/>
  <c r="N8" i="1"/>
  <c r="M8" i="1"/>
  <c r="L8" i="1"/>
  <c r="H8" i="1"/>
  <c r="G8" i="1"/>
  <c r="F8" i="1"/>
  <c r="D8" i="1"/>
  <c r="C8" i="1"/>
  <c r="O7" i="1"/>
  <c r="O8" i="1" s="1"/>
  <c r="N7" i="1"/>
  <c r="F7" i="1"/>
  <c r="E7" i="1"/>
  <c r="E8" i="1" s="1"/>
  <c r="C21" i="1" l="1"/>
  <c r="P21" i="1"/>
  <c r="E16" i="1"/>
  <c r="E21" i="1" s="1"/>
  <c r="O16" i="1"/>
  <c r="O21" i="1" s="1"/>
  <c r="Q21" i="1"/>
</calcChain>
</file>

<file path=xl/sharedStrings.xml><?xml version="1.0" encoding="utf-8"?>
<sst xmlns="http://schemas.openxmlformats.org/spreadsheetml/2006/main" count="65" uniqueCount="36">
  <si>
    <t>(1-4 класс)</t>
  </si>
  <si>
    <t>День 2</t>
  </si>
  <si>
    <t>(5-10 класс)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</si>
  <si>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</si>
  <si>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</si>
  <si>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</si>
  <si>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</si>
  <si>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</si>
  <si>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</si>
  <si>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</si>
  <si>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</si>
  <si>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</si>
  <si>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</si>
  <si>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Печень тушенная в сметанном соусе</t>
  </si>
  <si>
    <t>Макароны отварные с м.слив.</t>
  </si>
  <si>
    <t>376.01</t>
  </si>
  <si>
    <t>Чай с сахаром</t>
  </si>
  <si>
    <t>376.03</t>
  </si>
  <si>
    <t>ПТ</t>
  </si>
  <si>
    <t>Хлеб пшеничный</t>
  </si>
  <si>
    <t xml:space="preserve">Йогурт </t>
  </si>
  <si>
    <t>Итого</t>
  </si>
  <si>
    <t>Салат  Студенческий</t>
  </si>
  <si>
    <t>508.05</t>
  </si>
  <si>
    <t xml:space="preserve">Борщ с  капустой и картофелем, говядиной и сметаной </t>
  </si>
  <si>
    <t>Борщ с  капустой и картофелем говядиной и сметаной</t>
  </si>
  <si>
    <t>Котлета рыбная</t>
  </si>
  <si>
    <t>Пюре картофельное</t>
  </si>
  <si>
    <t>Напиток из шиповника витамин.</t>
  </si>
  <si>
    <t>ПГ</t>
  </si>
  <si>
    <t>Хлеб ржаной</t>
  </si>
  <si>
    <t>Итого З+О</t>
  </si>
  <si>
    <t>Банан</t>
  </si>
  <si>
    <t>Бутерброд с сыром</t>
  </si>
  <si>
    <t>Чай с  сахаром  и лимоном</t>
  </si>
  <si>
    <t>Итого З+О+П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</si>
</sst>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2" fontId="3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1" fontId="1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2" fontId="1" fillId="2" borderId="0" xfId="0" applyNumberFormat="1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4FB47-2BAB-447F-901C-DB911AAD45AE}">
  <dimension ref="A1:Q21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1"/>
      <c r="B1" s="2" t="s">
        <v>0</v>
      </c>
      <c r="C1" s="3" t="s">
        <v>1</v>
      </c>
      <c r="D1" s="4"/>
      <c r="E1" s="4"/>
      <c r="F1" s="4"/>
      <c r="G1" s="4"/>
      <c r="H1" s="5"/>
      <c r="I1" s="6"/>
      <c r="J1" s="1"/>
      <c r="K1" s="2" t="s">
        <v>2</v>
      </c>
      <c r="L1" s="3" t="s">
        <v>1</v>
      </c>
      <c r="M1" s="4"/>
      <c r="N1" s="4"/>
      <c r="O1" s="4"/>
      <c r="P1" s="4"/>
      <c r="Q1" s="5"/>
    </row>
    <row r="2" spans="1:17" ht="27" x14ac:dyDescent="0.25">
      <c r="A2" s="2" t="s">
        <v>3</v>
      </c>
      <c r="B2" s="2" t="s">
        <v>4</v>
      </c>
      <c r="C2" s="2" t="s">
        <v>5</v>
      </c>
      <c r="D2" s="7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8"/>
      <c r="J2" s="2" t="s">
        <v>3</v>
      </c>
      <c r="K2" s="2" t="s">
        <v>4</v>
      </c>
      <c r="L2" s="2" t="s">
        <v>11</v>
      </c>
      <c r="M2" s="7" t="s">
        <v>12</v>
      </c>
      <c r="N2" s="2" t="s">
        <v>7</v>
      </c>
      <c r="O2" s="2" t="s">
        <v>8</v>
      </c>
      <c r="P2" s="2" t="s">
        <v>9</v>
      </c>
      <c r="Q2" s="2" t="s">
        <v>10</v>
      </c>
    </row>
    <row r="3" spans="1:17" ht="54" x14ac:dyDescent="0.25">
      <c r="A3" s="9">
        <v>255</v>
      </c>
      <c r="B3" s="9" t="s">
        <v>13</v>
      </c>
      <c r="C3" s="9">
        <v>90</v>
      </c>
      <c r="D3" s="10">
        <v>47</v>
      </c>
      <c r="E3" s="9">
        <v>144.18</v>
      </c>
      <c r="F3" s="9">
        <v>14.83</v>
      </c>
      <c r="G3" s="9">
        <v>8.6199999999999992</v>
      </c>
      <c r="H3" s="9">
        <v>1.76</v>
      </c>
      <c r="I3" s="11"/>
      <c r="J3" s="9">
        <v>255</v>
      </c>
      <c r="K3" s="9" t="s">
        <v>13</v>
      </c>
      <c r="L3" s="9">
        <v>115</v>
      </c>
      <c r="M3" s="10">
        <v>66</v>
      </c>
      <c r="N3" s="9">
        <v>180.93</v>
      </c>
      <c r="O3" s="9">
        <v>21.09</v>
      </c>
      <c r="P3" s="9">
        <v>9.91</v>
      </c>
      <c r="Q3" s="9">
        <v>1.76</v>
      </c>
    </row>
    <row r="4" spans="1:17" ht="40.5" x14ac:dyDescent="0.25">
      <c r="A4" s="12">
        <v>202</v>
      </c>
      <c r="B4" s="9" t="s">
        <v>14</v>
      </c>
      <c r="C4" s="13">
        <v>150</v>
      </c>
      <c r="D4" s="14">
        <v>7</v>
      </c>
      <c r="E4" s="14">
        <v>216.54</v>
      </c>
      <c r="F4" s="14">
        <v>5.86</v>
      </c>
      <c r="G4" s="14">
        <v>4.8099999999999996</v>
      </c>
      <c r="H4" s="14">
        <v>37.409999999999997</v>
      </c>
      <c r="I4" s="15"/>
      <c r="J4" s="12">
        <v>202</v>
      </c>
      <c r="K4" s="9" t="s">
        <v>14</v>
      </c>
      <c r="L4" s="13">
        <v>150</v>
      </c>
      <c r="M4" s="14">
        <v>7</v>
      </c>
      <c r="N4" s="14">
        <v>216.54</v>
      </c>
      <c r="O4" s="14">
        <v>5.86</v>
      </c>
      <c r="P4" s="14">
        <v>4.8099999999999996</v>
      </c>
      <c r="Q4" s="14">
        <v>37.409999999999997</v>
      </c>
    </row>
    <row r="5" spans="1:17" ht="27" x14ac:dyDescent="0.25">
      <c r="A5" s="9" t="s">
        <v>15</v>
      </c>
      <c r="B5" s="9" t="s">
        <v>16</v>
      </c>
      <c r="C5" s="9">
        <v>180</v>
      </c>
      <c r="D5" s="14">
        <v>2</v>
      </c>
      <c r="E5" s="9">
        <v>15.78</v>
      </c>
      <c r="F5" s="9">
        <v>0.47</v>
      </c>
      <c r="G5" s="9"/>
      <c r="H5" s="9">
        <v>8.3699999999999992</v>
      </c>
      <c r="I5" s="16"/>
      <c r="J5" s="9" t="s">
        <v>17</v>
      </c>
      <c r="K5" s="9" t="s">
        <v>16</v>
      </c>
      <c r="L5" s="17">
        <v>1.07</v>
      </c>
      <c r="M5" s="18">
        <v>3.5</v>
      </c>
      <c r="N5" s="9">
        <v>15.78</v>
      </c>
      <c r="O5" s="9">
        <v>0.47</v>
      </c>
      <c r="P5" s="9"/>
      <c r="Q5" s="9">
        <v>8.3699999999999992</v>
      </c>
    </row>
    <row r="6" spans="1:17" ht="27" x14ac:dyDescent="0.25">
      <c r="A6" s="19" t="s">
        <v>18</v>
      </c>
      <c r="B6" s="9" t="s">
        <v>19</v>
      </c>
      <c r="C6" s="20">
        <v>40</v>
      </c>
      <c r="D6" s="14">
        <v>4.5</v>
      </c>
      <c r="E6" s="13">
        <v>104.8</v>
      </c>
      <c r="F6" s="13">
        <v>3.08</v>
      </c>
      <c r="G6" s="13">
        <v>1.2</v>
      </c>
      <c r="H6" s="13">
        <v>19.920000000000002</v>
      </c>
      <c r="I6" s="15"/>
      <c r="J6" s="19" t="s">
        <v>18</v>
      </c>
      <c r="K6" s="9" t="s">
        <v>19</v>
      </c>
      <c r="L6" s="20">
        <v>40</v>
      </c>
      <c r="M6" s="14">
        <v>4.5</v>
      </c>
      <c r="N6" s="13">
        <v>104.8</v>
      </c>
      <c r="O6" s="13">
        <v>3.08</v>
      </c>
      <c r="P6" s="13">
        <v>1.2</v>
      </c>
      <c r="Q6" s="13">
        <v>19.920000000000002</v>
      </c>
    </row>
    <row r="7" spans="1:17" x14ac:dyDescent="0.25">
      <c r="A7" s="13"/>
      <c r="B7" s="9" t="s">
        <v>20</v>
      </c>
      <c r="C7" s="21">
        <v>125</v>
      </c>
      <c r="D7" s="14">
        <v>29</v>
      </c>
      <c r="E7" s="14">
        <f>112*1.25</f>
        <v>140</v>
      </c>
      <c r="F7" s="14">
        <f>8*1.25</f>
        <v>10</v>
      </c>
      <c r="G7" s="14">
        <v>3.13</v>
      </c>
      <c r="H7" s="14">
        <v>37.880000000000003</v>
      </c>
      <c r="I7" s="15"/>
      <c r="J7" s="13"/>
      <c r="K7" s="9" t="s">
        <v>20</v>
      </c>
      <c r="L7" s="21">
        <v>125</v>
      </c>
      <c r="M7" s="14">
        <v>29</v>
      </c>
      <c r="N7" s="14">
        <f>112*1.25</f>
        <v>140</v>
      </c>
      <c r="O7" s="14">
        <f>8*1.25</f>
        <v>10</v>
      </c>
      <c r="P7" s="14">
        <v>3.13</v>
      </c>
      <c r="Q7" s="14">
        <v>37.880000000000003</v>
      </c>
    </row>
    <row r="8" spans="1:17" x14ac:dyDescent="0.25">
      <c r="A8" s="1"/>
      <c r="B8" s="2" t="s">
        <v>21</v>
      </c>
      <c r="C8" s="22">
        <f t="shared" ref="C8:H8" si="0">SUM(C3:C7)</f>
        <v>585</v>
      </c>
      <c r="D8" s="23">
        <f t="shared" si="0"/>
        <v>89.5</v>
      </c>
      <c r="E8" s="22">
        <f t="shared" si="0"/>
        <v>621.29999999999995</v>
      </c>
      <c r="F8" s="22">
        <f t="shared" si="0"/>
        <v>34.24</v>
      </c>
      <c r="G8" s="22">
        <f t="shared" si="0"/>
        <v>17.759999999999998</v>
      </c>
      <c r="H8" s="22">
        <f t="shared" si="0"/>
        <v>105.34</v>
      </c>
      <c r="I8" s="6"/>
      <c r="J8" s="1"/>
      <c r="K8" s="2" t="s">
        <v>21</v>
      </c>
      <c r="L8" s="24">
        <f t="shared" ref="L8:Q8" si="1">SUM(L3:L7)</f>
        <v>431.07</v>
      </c>
      <c r="M8" s="23">
        <f t="shared" si="1"/>
        <v>110</v>
      </c>
      <c r="N8" s="22">
        <f t="shared" si="1"/>
        <v>658.05</v>
      </c>
      <c r="O8" s="22">
        <f t="shared" si="1"/>
        <v>40.5</v>
      </c>
      <c r="P8" s="22">
        <f t="shared" si="1"/>
        <v>19.049999999999997</v>
      </c>
      <c r="Q8" s="22">
        <f t="shared" si="1"/>
        <v>105.34</v>
      </c>
    </row>
    <row r="9" spans="1:17" ht="40.5" x14ac:dyDescent="0.25">
      <c r="A9" s="9">
        <v>40</v>
      </c>
      <c r="B9" s="9" t="s">
        <v>22</v>
      </c>
      <c r="C9" s="9">
        <v>60</v>
      </c>
      <c r="D9" s="18">
        <v>9</v>
      </c>
      <c r="E9" s="9">
        <v>86.4</v>
      </c>
      <c r="F9" s="9">
        <v>2.21</v>
      </c>
      <c r="G9" s="9">
        <v>6.27</v>
      </c>
      <c r="H9" s="9">
        <v>5.13</v>
      </c>
      <c r="I9" s="16"/>
      <c r="J9" s="9" t="s">
        <v>23</v>
      </c>
      <c r="K9" s="9" t="s">
        <v>22</v>
      </c>
      <c r="L9" s="9">
        <v>100</v>
      </c>
      <c r="M9" s="18">
        <v>16</v>
      </c>
      <c r="N9" s="9">
        <v>122.61</v>
      </c>
      <c r="O9" s="9">
        <v>3.44</v>
      </c>
      <c r="P9" s="9">
        <v>7.98</v>
      </c>
      <c r="Q9" s="9">
        <v>9.4499999999999993</v>
      </c>
    </row>
    <row r="10" spans="1:17" ht="67.5" x14ac:dyDescent="0.25">
      <c r="A10" s="13">
        <v>114.03</v>
      </c>
      <c r="B10" s="9" t="s">
        <v>24</v>
      </c>
      <c r="C10" s="13">
        <v>220</v>
      </c>
      <c r="D10" s="18">
        <v>24</v>
      </c>
      <c r="E10" s="13">
        <v>159.96</v>
      </c>
      <c r="F10" s="13">
        <v>5.52</v>
      </c>
      <c r="G10" s="13">
        <v>12.23</v>
      </c>
      <c r="H10" s="13">
        <v>10.71</v>
      </c>
      <c r="I10" s="15"/>
      <c r="J10" s="13">
        <v>114.04</v>
      </c>
      <c r="K10" s="9" t="s">
        <v>25</v>
      </c>
      <c r="L10" s="13">
        <v>270</v>
      </c>
      <c r="M10" s="18">
        <v>33.5</v>
      </c>
      <c r="N10" s="13">
        <v>192.72</v>
      </c>
      <c r="O10" s="13">
        <v>6.13</v>
      </c>
      <c r="P10" s="13">
        <v>14.19</v>
      </c>
      <c r="Q10" s="13">
        <v>13.54</v>
      </c>
    </row>
    <row r="11" spans="1:17" ht="27" x14ac:dyDescent="0.25">
      <c r="A11" s="13">
        <v>511.03</v>
      </c>
      <c r="B11" s="9" t="s">
        <v>26</v>
      </c>
      <c r="C11" s="13">
        <v>90</v>
      </c>
      <c r="D11" s="18">
        <v>26</v>
      </c>
      <c r="E11" s="13">
        <v>165.55</v>
      </c>
      <c r="F11" s="13">
        <v>12.28</v>
      </c>
      <c r="G11" s="13">
        <v>6.5</v>
      </c>
      <c r="H11" s="13">
        <v>13.43</v>
      </c>
      <c r="I11" s="15"/>
      <c r="J11" s="13">
        <v>234</v>
      </c>
      <c r="K11" s="9" t="s">
        <v>26</v>
      </c>
      <c r="L11" s="13">
        <v>100</v>
      </c>
      <c r="M11" s="18">
        <v>31</v>
      </c>
      <c r="N11" s="13">
        <v>234.82</v>
      </c>
      <c r="O11" s="13">
        <v>13.96</v>
      </c>
      <c r="P11" s="13">
        <v>11.91</v>
      </c>
      <c r="Q11" s="13">
        <v>17.28</v>
      </c>
    </row>
    <row r="12" spans="1:17" ht="40.5" x14ac:dyDescent="0.25">
      <c r="A12" s="13">
        <v>1541</v>
      </c>
      <c r="B12" s="25" t="s">
        <v>27</v>
      </c>
      <c r="C12" s="26">
        <v>150</v>
      </c>
      <c r="D12" s="14">
        <v>14</v>
      </c>
      <c r="E12" s="27">
        <v>150.69999999999999</v>
      </c>
      <c r="F12" s="27">
        <v>3.26</v>
      </c>
      <c r="G12" s="27">
        <v>5.2</v>
      </c>
      <c r="H12" s="27">
        <v>21.61</v>
      </c>
      <c r="I12" s="15"/>
      <c r="J12" s="13">
        <v>1541.1</v>
      </c>
      <c r="K12" s="25" t="s">
        <v>27</v>
      </c>
      <c r="L12" s="26">
        <v>180</v>
      </c>
      <c r="M12" s="28">
        <v>17</v>
      </c>
      <c r="N12" s="27">
        <v>169.46</v>
      </c>
      <c r="O12" s="27">
        <v>3.83</v>
      </c>
      <c r="P12" s="27">
        <v>5.42</v>
      </c>
      <c r="Q12" s="27">
        <v>25.04</v>
      </c>
    </row>
    <row r="13" spans="1:17" ht="40.5" x14ac:dyDescent="0.25">
      <c r="A13" s="13">
        <v>388.01</v>
      </c>
      <c r="B13" s="9" t="s">
        <v>28</v>
      </c>
      <c r="C13" s="13">
        <v>180</v>
      </c>
      <c r="D13" s="14">
        <v>5</v>
      </c>
      <c r="E13" s="28">
        <v>72.540000000000006</v>
      </c>
      <c r="F13" s="27">
        <v>0.61</v>
      </c>
      <c r="G13" s="27">
        <v>0.25</v>
      </c>
      <c r="H13" s="27">
        <v>10.49</v>
      </c>
      <c r="I13" s="15"/>
      <c r="J13" s="13">
        <v>388.01</v>
      </c>
      <c r="K13" s="9" t="s">
        <v>28</v>
      </c>
      <c r="L13" s="13">
        <v>180</v>
      </c>
      <c r="M13" s="14">
        <v>5</v>
      </c>
      <c r="N13" s="28">
        <v>72.540000000000006</v>
      </c>
      <c r="O13" s="27">
        <v>0.61</v>
      </c>
      <c r="P13" s="27">
        <v>0.25</v>
      </c>
      <c r="Q13" s="27">
        <v>10.49</v>
      </c>
    </row>
    <row r="14" spans="1:17" ht="27" x14ac:dyDescent="0.25">
      <c r="A14" s="13" t="s">
        <v>29</v>
      </c>
      <c r="B14" s="9" t="s">
        <v>30</v>
      </c>
      <c r="C14" s="29">
        <v>60</v>
      </c>
      <c r="D14" s="14">
        <v>4.5</v>
      </c>
      <c r="E14" s="13">
        <v>155.4</v>
      </c>
      <c r="F14" s="13">
        <v>5.0999999999999996</v>
      </c>
      <c r="G14" s="13">
        <v>1.98</v>
      </c>
      <c r="H14" s="13">
        <v>29.98</v>
      </c>
      <c r="I14" s="15"/>
      <c r="J14" s="13" t="s">
        <v>29</v>
      </c>
      <c r="K14" s="9" t="s">
        <v>30</v>
      </c>
      <c r="L14" s="29">
        <v>60</v>
      </c>
      <c r="M14" s="18">
        <v>4.5</v>
      </c>
      <c r="N14" s="13">
        <v>155.4</v>
      </c>
      <c r="O14" s="13">
        <v>5.0999999999999996</v>
      </c>
      <c r="P14" s="13">
        <v>1.98</v>
      </c>
      <c r="Q14" s="13">
        <v>29.98</v>
      </c>
    </row>
    <row r="15" spans="1:17" x14ac:dyDescent="0.25">
      <c r="A15" s="1"/>
      <c r="B15" s="2" t="s">
        <v>21</v>
      </c>
      <c r="C15" s="1">
        <f t="shared" ref="C15:H15" si="2">SUM(C9:C14)</f>
        <v>760</v>
      </c>
      <c r="D15" s="30">
        <f t="shared" si="2"/>
        <v>82.5</v>
      </c>
      <c r="E15" s="1">
        <f t="shared" si="2"/>
        <v>790.55</v>
      </c>
      <c r="F15" s="1">
        <f t="shared" si="2"/>
        <v>28.979999999999997</v>
      </c>
      <c r="G15" s="1">
        <f t="shared" si="2"/>
        <v>32.43</v>
      </c>
      <c r="H15" s="1">
        <f t="shared" si="2"/>
        <v>91.35</v>
      </c>
      <c r="I15" s="6"/>
      <c r="J15" s="1"/>
      <c r="K15" s="2" t="s">
        <v>21</v>
      </c>
      <c r="L15" s="1">
        <f t="shared" ref="L15:Q15" si="3">SUM(L9:L14)</f>
        <v>890</v>
      </c>
      <c r="M15" s="30">
        <f t="shared" si="3"/>
        <v>107</v>
      </c>
      <c r="N15" s="1">
        <f t="shared" si="3"/>
        <v>947.55</v>
      </c>
      <c r="O15" s="1">
        <f t="shared" si="3"/>
        <v>33.07</v>
      </c>
      <c r="P15" s="1">
        <f t="shared" si="3"/>
        <v>41.73</v>
      </c>
      <c r="Q15" s="1">
        <f t="shared" si="3"/>
        <v>105.78</v>
      </c>
    </row>
    <row r="16" spans="1:17" x14ac:dyDescent="0.25">
      <c r="A16" s="1"/>
      <c r="B16" s="2" t="s">
        <v>31</v>
      </c>
      <c r="C16" s="23">
        <f>C15+C8</f>
        <v>1345</v>
      </c>
      <c r="D16" s="23">
        <f t="shared" ref="D16:H16" si="4">D15+D8</f>
        <v>172</v>
      </c>
      <c r="E16" s="23">
        <f t="shared" si="4"/>
        <v>1411.85</v>
      </c>
      <c r="F16" s="23">
        <f t="shared" si="4"/>
        <v>63.22</v>
      </c>
      <c r="G16" s="23">
        <f t="shared" si="4"/>
        <v>50.19</v>
      </c>
      <c r="H16" s="23">
        <f t="shared" si="4"/>
        <v>196.69</v>
      </c>
      <c r="I16" s="6"/>
      <c r="J16" s="1"/>
      <c r="K16" s="2" t="s">
        <v>31</v>
      </c>
      <c r="L16" s="23">
        <f t="shared" ref="L16:Q16" si="5">L15+L8</f>
        <v>1321.07</v>
      </c>
      <c r="M16" s="23">
        <f t="shared" si="5"/>
        <v>217</v>
      </c>
      <c r="N16" s="1">
        <f t="shared" si="5"/>
        <v>1605.6</v>
      </c>
      <c r="O16" s="1">
        <f t="shared" si="5"/>
        <v>73.569999999999993</v>
      </c>
      <c r="P16" s="1">
        <f t="shared" si="5"/>
        <v>60.779999999999994</v>
      </c>
      <c r="Q16" s="1">
        <f t="shared" si="5"/>
        <v>211.12</v>
      </c>
    </row>
    <row r="17" spans="1:17" x14ac:dyDescent="0.25">
      <c r="A17" s="13"/>
      <c r="B17" s="9" t="s">
        <v>32</v>
      </c>
      <c r="C17" s="9">
        <v>100</v>
      </c>
      <c r="D17" s="18"/>
      <c r="E17" s="9">
        <v>96</v>
      </c>
      <c r="F17" s="9">
        <v>0.5</v>
      </c>
      <c r="G17" s="9">
        <v>1.5</v>
      </c>
      <c r="H17" s="9">
        <v>21</v>
      </c>
      <c r="I17" s="15"/>
      <c r="J17" s="13"/>
      <c r="K17" s="9" t="s">
        <v>32</v>
      </c>
      <c r="L17" s="9">
        <v>100</v>
      </c>
      <c r="M17" s="18"/>
      <c r="N17" s="9">
        <v>96</v>
      </c>
      <c r="O17" s="9">
        <v>0.5</v>
      </c>
      <c r="P17" s="9">
        <v>1.5</v>
      </c>
      <c r="Q17" s="9">
        <v>21</v>
      </c>
    </row>
    <row r="18" spans="1:17" ht="27" x14ac:dyDescent="0.25">
      <c r="A18" s="13">
        <v>3.01</v>
      </c>
      <c r="B18" s="9" t="s">
        <v>33</v>
      </c>
      <c r="C18" s="13">
        <v>35</v>
      </c>
      <c r="D18" s="18"/>
      <c r="E18" s="13">
        <v>101.6</v>
      </c>
      <c r="F18" s="13">
        <v>5</v>
      </c>
      <c r="G18" s="13">
        <v>4.59</v>
      </c>
      <c r="H18" s="13">
        <v>9.84</v>
      </c>
      <c r="I18" s="15"/>
      <c r="J18" s="13">
        <v>3.01</v>
      </c>
      <c r="K18" s="9" t="s">
        <v>33</v>
      </c>
      <c r="L18" s="13">
        <v>35</v>
      </c>
      <c r="M18" s="18"/>
      <c r="N18" s="13">
        <v>101.6</v>
      </c>
      <c r="O18" s="13">
        <v>5</v>
      </c>
      <c r="P18" s="13">
        <v>4.59</v>
      </c>
      <c r="Q18" s="13">
        <v>9.84</v>
      </c>
    </row>
    <row r="19" spans="1:17" ht="40.5" x14ac:dyDescent="0.25">
      <c r="A19" s="13">
        <v>377.02</v>
      </c>
      <c r="B19" s="9" t="s">
        <v>34</v>
      </c>
      <c r="C19" s="29">
        <v>180</v>
      </c>
      <c r="D19" s="14"/>
      <c r="E19" s="13">
        <v>17.899999999999999</v>
      </c>
      <c r="F19" s="13">
        <v>0.48</v>
      </c>
      <c r="G19" s="13">
        <v>0.01</v>
      </c>
      <c r="H19" s="13">
        <v>8.8800000000000008</v>
      </c>
      <c r="I19" s="15"/>
      <c r="J19" s="13">
        <v>377.02</v>
      </c>
      <c r="K19" s="9" t="s">
        <v>34</v>
      </c>
      <c r="L19" s="29">
        <v>180</v>
      </c>
      <c r="M19" s="14"/>
      <c r="N19" s="13">
        <v>17.899999999999999</v>
      </c>
      <c r="O19" s="13">
        <v>0.48</v>
      </c>
      <c r="P19" s="13">
        <v>0.01</v>
      </c>
      <c r="Q19" s="13">
        <v>8.8800000000000008</v>
      </c>
    </row>
    <row r="20" spans="1:17" x14ac:dyDescent="0.25">
      <c r="A20" s="13"/>
      <c r="B20" s="2" t="s">
        <v>21</v>
      </c>
      <c r="C20" s="23">
        <f t="shared" ref="C20:H20" si="6">SUM(C17:C19)</f>
        <v>315</v>
      </c>
      <c r="D20" s="23">
        <v>22</v>
      </c>
      <c r="E20" s="23">
        <f t="shared" si="6"/>
        <v>215.5</v>
      </c>
      <c r="F20" s="23">
        <f t="shared" si="6"/>
        <v>5.98</v>
      </c>
      <c r="G20" s="23">
        <f t="shared" si="6"/>
        <v>6.1</v>
      </c>
      <c r="H20" s="23">
        <f t="shared" si="6"/>
        <v>39.72</v>
      </c>
      <c r="I20" s="15"/>
      <c r="J20" s="13"/>
      <c r="K20" s="2" t="s">
        <v>21</v>
      </c>
      <c r="L20" s="23">
        <f t="shared" ref="L20:Q20" si="7">SUM(L17:L19)</f>
        <v>315</v>
      </c>
      <c r="M20" s="23">
        <v>22</v>
      </c>
      <c r="N20" s="23">
        <f t="shared" si="7"/>
        <v>215.5</v>
      </c>
      <c r="O20" s="23">
        <f t="shared" si="7"/>
        <v>5.98</v>
      </c>
      <c r="P20" s="23">
        <f t="shared" si="7"/>
        <v>6.1</v>
      </c>
      <c r="Q20" s="23">
        <f t="shared" si="7"/>
        <v>39.72</v>
      </c>
    </row>
    <row r="21" spans="1:17" ht="27" x14ac:dyDescent="0.25">
      <c r="A21" s="1"/>
      <c r="B21" s="2" t="s">
        <v>35</v>
      </c>
      <c r="C21" s="23">
        <f t="shared" ref="C21:H21" si="8">C20+C16</f>
        <v>1660</v>
      </c>
      <c r="D21" s="23">
        <f t="shared" si="8"/>
        <v>194</v>
      </c>
      <c r="E21" s="23">
        <f t="shared" si="8"/>
        <v>1627.35</v>
      </c>
      <c r="F21" s="23">
        <f t="shared" si="8"/>
        <v>69.2</v>
      </c>
      <c r="G21" s="23">
        <f t="shared" si="8"/>
        <v>56.29</v>
      </c>
      <c r="H21" s="23">
        <f t="shared" si="8"/>
        <v>236.41</v>
      </c>
      <c r="I21" s="6"/>
      <c r="J21" s="1"/>
      <c r="K21" s="2" t="s">
        <v>35</v>
      </c>
      <c r="L21" s="23">
        <f t="shared" ref="L21:Q21" si="9">L20+L16</f>
        <v>1636.07</v>
      </c>
      <c r="M21" s="23">
        <f t="shared" si="9"/>
        <v>239</v>
      </c>
      <c r="N21" s="23">
        <f t="shared" si="9"/>
        <v>1821.1</v>
      </c>
      <c r="O21" s="23">
        <f t="shared" si="9"/>
        <v>79.55</v>
      </c>
      <c r="P21" s="23">
        <f t="shared" si="9"/>
        <v>66.88</v>
      </c>
      <c r="Q21" s="23">
        <f t="shared" si="9"/>
        <v>250.84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2021-11-23T06:03:29Z</dcterms:created>
  <dcterms:modified xsi:type="dcterms:W3CDTF">2021-11-23T06:03:52Z</dcterms:modified>
</cp:coreProperties>
</file>