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xr:revisionPtr revIDLastSave="0" documentId="8_{3C313D6C-914D-4945-8F92-488FFACA5BB3}" xr6:coauthVersionLast="47" xr6:coauthVersionMax="47" xr10:uidLastSave="{00000000-0000-0000-0000-000000000000}"/>
  <bookViews>
    <workbookView xWindow="-120" yWindow="-120" windowWidth="20730" windowHeight="11160" xr2:uid="{9652D407-32E7-4A9B-90E7-032C2964D298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20" i="1" l="1"/>
  <c r="P20" i="1"/>
  <c r="O20" i="1"/>
  <c r="O21" i="1" s="1"/>
  <c r="N20" i="1"/>
  <c r="N21" i="1" s="1"/>
  <c r="L20" i="1"/>
  <c r="H20" i="1"/>
  <c r="G20" i="1"/>
  <c r="F20" i="1"/>
  <c r="E20" i="1"/>
  <c r="C20" i="1"/>
  <c r="Q15" i="1"/>
  <c r="Q16" i="1" s="1"/>
  <c r="P15" i="1"/>
  <c r="P16" i="1" s="1"/>
  <c r="O15" i="1"/>
  <c r="O16" i="1" s="1"/>
  <c r="N15" i="1"/>
  <c r="N16" i="1" s="1"/>
  <c r="M15" i="1"/>
  <c r="M16" i="1" s="1"/>
  <c r="M21" i="1" s="1"/>
  <c r="L15" i="1"/>
  <c r="L16" i="1" s="1"/>
  <c r="H15" i="1"/>
  <c r="H16" i="1" s="1"/>
  <c r="H21" i="1" s="1"/>
  <c r="G15" i="1"/>
  <c r="G16" i="1" s="1"/>
  <c r="G21" i="1" s="1"/>
  <c r="F15" i="1"/>
  <c r="F16" i="1" s="1"/>
  <c r="F21" i="1" s="1"/>
  <c r="E15" i="1"/>
  <c r="E16" i="1" s="1"/>
  <c r="D15" i="1"/>
  <c r="D16" i="1" s="1"/>
  <c r="D21" i="1" s="1"/>
  <c r="C15" i="1"/>
  <c r="C16" i="1" s="1"/>
  <c r="C21" i="1" s="1"/>
  <c r="Q8" i="1"/>
  <c r="P8" i="1"/>
  <c r="O8" i="1"/>
  <c r="N8" i="1"/>
  <c r="M8" i="1"/>
  <c r="L8" i="1"/>
  <c r="H7" i="1"/>
  <c r="G7" i="1"/>
  <c r="F7" i="1"/>
  <c r="E7" i="1"/>
  <c r="D7" i="1"/>
  <c r="C7" i="1"/>
  <c r="P21" i="1" l="1"/>
  <c r="E21" i="1"/>
  <c r="L21" i="1"/>
  <c r="Q21" i="1"/>
</calcChain>
</file>

<file path=xl/sharedStrings.xml><?xml version="1.0" encoding="utf-8"?>
<sst xmlns="http://schemas.openxmlformats.org/spreadsheetml/2006/main" count="61" uniqueCount="31">
  <si>
    <t>(1-4 класс)</t>
  </si>
  <si>
    <t>(5-10 класс)</t>
  </si>
  <si>
    <t>№ рец.</t>
  </si>
  <si>
    <t>Блюдо</t>
  </si>
  <si>
    <t>Выход  (г)</t>
  </si>
  <si>
    <t>Цена (руб)</t>
  </si>
  <si>
    <t>Калорийность</t>
  </si>
  <si>
    <t>Белки</t>
  </si>
  <si>
    <t>Жиры</t>
  </si>
  <si>
    <t>Углеводы</t>
  </si>
  <si>
    <t>Выход (г)</t>
  </si>
  <si>
    <t>Цена (руб.)</t>
  </si>
  <si>
    <t>Хлеб пшеничный</t>
  </si>
  <si>
    <t>Итого</t>
  </si>
  <si>
    <t>ПГ</t>
  </si>
  <si>
    <t>Хлеб ржаной</t>
  </si>
  <si>
    <t>Итого З+О</t>
  </si>
  <si>
    <t>Итого З+О+П</t>
  </si>
  <si>
    <t>День 7</t>
  </si>
  <si>
    <t>Каша молочная "Дружба" с м.слив.</t>
  </si>
  <si>
    <t>Чай с сахаром</t>
  </si>
  <si>
    <t>Яблоко</t>
  </si>
  <si>
    <t xml:space="preserve">Бутерброд с маслом </t>
  </si>
  <si>
    <t>Салат из капусты с огурцами</t>
  </si>
  <si>
    <t>Борщ с капустой и картофелем</t>
  </si>
  <si>
    <t>Оладьи из печени по-кунцевски</t>
  </si>
  <si>
    <t>Оладьи из печени ро-кунцевски</t>
  </si>
  <si>
    <t>Пюре картофельное</t>
  </si>
  <si>
    <t>Сок фруктовый</t>
  </si>
  <si>
    <t>Печенье сахарное</t>
  </si>
  <si>
    <t>Йогурт (порционно)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</si>
</sst>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b/>
      <sz val="9"/>
      <color theme="1"/>
      <name val="Arial Narrow"/>
      <family val="2"/>
      <charset val="204"/>
    </font>
    <font>
      <sz val="9"/>
      <name val="Arial Narrow"/>
      <family val="2"/>
      <charset val="204"/>
    </font>
    <font>
      <sz val="9"/>
      <color theme="1"/>
      <name val="Arial Narrow"/>
      <family val="2"/>
      <charset val="204"/>
    </font>
    <font>
      <b/>
      <sz val="9"/>
      <name val="Arial Narrow"/>
      <family val="2"/>
      <charset val="204"/>
    </font>
    <font>
      <sz val="9"/>
      <color rgb="FFFF0000"/>
      <name val="Arial Narrow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2" borderId="1" xfId="0" applyFont="1" applyFill="1" applyBorder="1" applyAlignment="1">
      <alignment horizontal="left" vertical="top" wrapText="1"/>
    </xf>
    <xf numFmtId="1" fontId="1" fillId="2" borderId="1" xfId="0" applyNumberFormat="1" applyFont="1" applyFill="1" applyBorder="1" applyAlignment="1">
      <alignment horizontal="left" vertical="top" wrapText="1"/>
    </xf>
    <xf numFmtId="0" fontId="1" fillId="3" borderId="0" xfId="0" applyFont="1" applyFill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1" fontId="2" fillId="2" borderId="1" xfId="0" applyNumberFormat="1" applyFont="1" applyFill="1" applyBorder="1" applyAlignment="1" applyProtection="1">
      <alignment horizontal="left" vertical="top"/>
      <protection locked="0"/>
    </xf>
    <xf numFmtId="2" fontId="2" fillId="2" borderId="1" xfId="0" applyNumberFormat="1" applyFont="1" applyFill="1" applyBorder="1" applyAlignment="1" applyProtection="1">
      <alignment horizontal="left" vertical="top"/>
      <protection locked="0"/>
    </xf>
    <xf numFmtId="0" fontId="2" fillId="3" borderId="0" xfId="0" applyFont="1" applyFill="1" applyAlignment="1">
      <alignment horizontal="left" vertical="top"/>
    </xf>
    <xf numFmtId="0" fontId="2" fillId="2" borderId="1" xfId="0" applyFont="1" applyFill="1" applyBorder="1" applyAlignment="1" applyProtection="1">
      <alignment horizontal="left" vertical="top"/>
      <protection locked="0"/>
    </xf>
    <xf numFmtId="1" fontId="3" fillId="2" borderId="1" xfId="0" applyNumberFormat="1" applyFont="1" applyFill="1" applyBorder="1" applyAlignment="1" applyProtection="1">
      <alignment horizontal="left" vertical="top"/>
      <protection locked="0"/>
    </xf>
    <xf numFmtId="2" fontId="3" fillId="2" borderId="1" xfId="0" applyNumberFormat="1" applyFont="1" applyFill="1" applyBorder="1" applyAlignment="1" applyProtection="1">
      <alignment horizontal="left" vertical="top"/>
      <protection locked="0"/>
    </xf>
    <xf numFmtId="0" fontId="3" fillId="2" borderId="1" xfId="0" applyFont="1" applyFill="1" applyBorder="1" applyAlignment="1" applyProtection="1">
      <alignment horizontal="left" vertical="top"/>
      <protection locked="0"/>
    </xf>
    <xf numFmtId="0" fontId="3" fillId="3" borderId="0" xfId="0" applyFont="1" applyFill="1" applyAlignment="1">
      <alignment horizontal="left" vertical="top"/>
    </xf>
    <xf numFmtId="0" fontId="3" fillId="2" borderId="1" xfId="0" applyFont="1" applyFill="1" applyBorder="1" applyAlignment="1">
      <alignment horizontal="left" vertical="top"/>
    </xf>
    <xf numFmtId="0" fontId="3" fillId="2" borderId="1" xfId="0" applyFont="1" applyFill="1" applyBorder="1" applyAlignment="1">
      <alignment horizontal="left" vertical="top" wrapText="1"/>
    </xf>
    <xf numFmtId="1" fontId="3" fillId="2" borderId="1" xfId="0" applyNumberFormat="1" applyFont="1" applyFill="1" applyBorder="1" applyAlignment="1">
      <alignment horizontal="left" vertical="top"/>
    </xf>
    <xf numFmtId="2" fontId="3" fillId="2" borderId="1" xfId="0" applyNumberFormat="1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/>
    </xf>
    <xf numFmtId="2" fontId="4" fillId="2" borderId="1" xfId="0" applyNumberFormat="1" applyFont="1" applyFill="1" applyBorder="1" applyAlignment="1" applyProtection="1">
      <alignment horizontal="left" vertical="top"/>
      <protection locked="0"/>
    </xf>
    <xf numFmtId="1" fontId="2" fillId="2" borderId="1" xfId="0" applyNumberFormat="1" applyFont="1" applyFill="1" applyBorder="1" applyAlignment="1">
      <alignment horizontal="left" vertical="top" wrapText="1"/>
    </xf>
    <xf numFmtId="2" fontId="2" fillId="2" borderId="1" xfId="0" applyNumberFormat="1" applyFont="1" applyFill="1" applyBorder="1" applyAlignment="1">
      <alignment horizontal="left" vertical="top"/>
    </xf>
    <xf numFmtId="1" fontId="2" fillId="2" borderId="1" xfId="0" applyNumberFormat="1" applyFont="1" applyFill="1" applyBorder="1" applyAlignment="1">
      <alignment horizontal="left" vertical="top"/>
    </xf>
    <xf numFmtId="1" fontId="4" fillId="2" borderId="1" xfId="0" applyNumberFormat="1" applyFont="1" applyFill="1" applyBorder="1" applyAlignment="1">
      <alignment horizontal="left" vertical="top"/>
    </xf>
    <xf numFmtId="2" fontId="4" fillId="2" borderId="1" xfId="0" applyNumberFormat="1" applyFont="1" applyFill="1" applyBorder="1" applyAlignment="1">
      <alignment horizontal="left" vertical="top"/>
    </xf>
    <xf numFmtId="0" fontId="4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/>
    </xf>
    <xf numFmtId="0" fontId="4" fillId="2" borderId="2" xfId="0" applyFont="1" applyFill="1" applyBorder="1" applyAlignment="1">
      <alignment horizontal="center" vertical="top"/>
    </xf>
    <xf numFmtId="0" fontId="4" fillId="2" borderId="3" xfId="0" applyFont="1" applyFill="1" applyBorder="1" applyAlignment="1">
      <alignment horizontal="center" vertical="top"/>
    </xf>
    <xf numFmtId="0" fontId="4" fillId="2" borderId="4" xfId="0" applyFont="1" applyFill="1" applyBorder="1" applyAlignment="1">
      <alignment horizontal="center" vertical="top"/>
    </xf>
    <xf numFmtId="0" fontId="4" fillId="3" borderId="0" xfId="0" applyFont="1" applyFill="1" applyAlignment="1">
      <alignment horizontal="left" vertical="top"/>
    </xf>
    <xf numFmtId="0" fontId="5" fillId="3" borderId="0" xfId="0" applyFont="1" applyFill="1" applyAlignment="1">
      <alignment horizontal="left" vertical="top"/>
    </xf>
    <xf numFmtId="2" fontId="2" fillId="2" borderId="1" xfId="0" applyNumberFormat="1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4CE6B9-8E78-47F3-BD3C-F90C94E3DD4E}">
  <dimension ref="A1:Q21"/>
  <sheetViews>
    <sheetView tabSelected="1" workbookViewId="0">
      <selection sqref="A1:Q21"/>
    </sheetView>
  </sheetViews>
  <sheetFormatPr defaultRowHeight="15" x14ac:dyDescent="0.25"/>
  <sheetData>
    <row r="1" spans="1:17" x14ac:dyDescent="0.25">
      <c r="A1" s="25"/>
      <c r="B1" s="24" t="s">
        <v>0</v>
      </c>
      <c r="C1" s="26" t="s">
        <v>18</v>
      </c>
      <c r="D1" s="27"/>
      <c r="E1" s="27"/>
      <c r="F1" s="27"/>
      <c r="G1" s="27"/>
      <c r="H1" s="28"/>
      <c r="I1" s="29"/>
      <c r="J1" s="25"/>
      <c r="K1" s="24" t="s">
        <v>1</v>
      </c>
      <c r="L1" s="26" t="s">
        <v>18</v>
      </c>
      <c r="M1" s="27"/>
      <c r="N1" s="27"/>
      <c r="O1" s="27"/>
      <c r="P1" s="27"/>
      <c r="Q1" s="28"/>
    </row>
    <row r="2" spans="1:17" ht="27" x14ac:dyDescent="0.25">
      <c r="A2" s="1" t="s">
        <v>2</v>
      </c>
      <c r="B2" s="1" t="s">
        <v>3</v>
      </c>
      <c r="C2" s="2" t="s">
        <v>4</v>
      </c>
      <c r="D2" s="1" t="s">
        <v>5</v>
      </c>
      <c r="E2" s="1" t="s">
        <v>6</v>
      </c>
      <c r="F2" s="1" t="s">
        <v>7</v>
      </c>
      <c r="G2" s="1" t="s">
        <v>8</v>
      </c>
      <c r="H2" s="1" t="s">
        <v>9</v>
      </c>
      <c r="I2" s="3"/>
      <c r="J2" s="1" t="s">
        <v>2</v>
      </c>
      <c r="K2" s="1" t="s">
        <v>3</v>
      </c>
      <c r="L2" s="2" t="s">
        <v>10</v>
      </c>
      <c r="M2" s="1" t="s">
        <v>11</v>
      </c>
      <c r="N2" s="1" t="s">
        <v>6</v>
      </c>
      <c r="O2" s="1" t="s">
        <v>7</v>
      </c>
      <c r="P2" s="1" t="s">
        <v>8</v>
      </c>
      <c r="Q2" s="1" t="s">
        <v>9</v>
      </c>
    </row>
    <row r="3" spans="1:17" ht="54" x14ac:dyDescent="0.25">
      <c r="A3" s="11">
        <v>175</v>
      </c>
      <c r="B3" s="14" t="s">
        <v>19</v>
      </c>
      <c r="C3" s="9">
        <v>205</v>
      </c>
      <c r="D3" s="6">
        <v>15.5</v>
      </c>
      <c r="E3" s="10">
        <v>214.95</v>
      </c>
      <c r="F3" s="10">
        <v>6.09</v>
      </c>
      <c r="G3" s="10">
        <v>7.39</v>
      </c>
      <c r="H3" s="10">
        <v>28.23</v>
      </c>
      <c r="I3" s="30"/>
      <c r="J3" s="11">
        <v>175</v>
      </c>
      <c r="K3" s="14" t="s">
        <v>19</v>
      </c>
      <c r="L3" s="9">
        <v>205</v>
      </c>
      <c r="M3" s="10">
        <v>15.5</v>
      </c>
      <c r="N3" s="10">
        <v>214.95</v>
      </c>
      <c r="O3" s="10">
        <v>6.09</v>
      </c>
      <c r="P3" s="10">
        <v>7.39</v>
      </c>
      <c r="Q3" s="10">
        <v>28.23</v>
      </c>
    </row>
    <row r="4" spans="1:17" ht="27" x14ac:dyDescent="0.25">
      <c r="A4" s="8">
        <v>376.01</v>
      </c>
      <c r="B4" s="4" t="s">
        <v>20</v>
      </c>
      <c r="C4" s="5">
        <v>180</v>
      </c>
      <c r="D4" s="6">
        <v>2</v>
      </c>
      <c r="E4" s="4">
        <v>14.28</v>
      </c>
      <c r="F4" s="4"/>
      <c r="G4" s="4"/>
      <c r="H4" s="4">
        <v>1.2</v>
      </c>
      <c r="I4" s="7"/>
      <c r="J4" s="11">
        <v>376.03</v>
      </c>
      <c r="K4" s="14" t="s">
        <v>20</v>
      </c>
      <c r="L4" s="9">
        <v>200</v>
      </c>
      <c r="M4" s="6">
        <v>2.5</v>
      </c>
      <c r="N4" s="6">
        <v>17.850000000000001</v>
      </c>
      <c r="O4" s="6"/>
      <c r="P4" s="6"/>
      <c r="Q4" s="6">
        <v>7.5</v>
      </c>
    </row>
    <row r="5" spans="1:17" ht="27" x14ac:dyDescent="0.25">
      <c r="A5" s="8" t="s">
        <v>14</v>
      </c>
      <c r="B5" s="4" t="s">
        <v>12</v>
      </c>
      <c r="C5" s="5">
        <v>20</v>
      </c>
      <c r="D5" s="6">
        <v>2.2999999999999998</v>
      </c>
      <c r="E5" s="6">
        <v>47</v>
      </c>
      <c r="F5" s="6">
        <v>1.52</v>
      </c>
      <c r="G5" s="6">
        <v>0.16</v>
      </c>
      <c r="H5" s="6">
        <v>9.84</v>
      </c>
      <c r="I5" s="7"/>
      <c r="J5" s="8" t="s">
        <v>14</v>
      </c>
      <c r="K5" s="4" t="s">
        <v>12</v>
      </c>
      <c r="L5" s="5">
        <v>20</v>
      </c>
      <c r="M5" s="6">
        <v>2.2999999999999998</v>
      </c>
      <c r="N5" s="6">
        <v>47</v>
      </c>
      <c r="O5" s="6">
        <v>1.52</v>
      </c>
      <c r="P5" s="6">
        <v>0.16</v>
      </c>
      <c r="Q5" s="6">
        <v>9.84</v>
      </c>
    </row>
    <row r="6" spans="1:17" ht="27" x14ac:dyDescent="0.25">
      <c r="A6" s="8"/>
      <c r="B6" s="14" t="s">
        <v>21</v>
      </c>
      <c r="C6" s="9">
        <v>100</v>
      </c>
      <c r="D6" s="6">
        <v>14.5</v>
      </c>
      <c r="E6" s="10">
        <v>56.4</v>
      </c>
      <c r="F6" s="10">
        <v>0.48</v>
      </c>
      <c r="G6" s="10">
        <v>0.48</v>
      </c>
      <c r="H6" s="10">
        <v>11.76</v>
      </c>
      <c r="I6" s="7"/>
      <c r="J6" s="8">
        <v>1.07</v>
      </c>
      <c r="K6" s="4" t="s">
        <v>22</v>
      </c>
      <c r="L6" s="5">
        <v>35</v>
      </c>
      <c r="M6" s="6">
        <v>16</v>
      </c>
      <c r="N6" s="6">
        <v>145.30000000000001</v>
      </c>
      <c r="O6" s="6">
        <v>2.33</v>
      </c>
      <c r="P6" s="6">
        <v>8.49</v>
      </c>
      <c r="Q6" s="6">
        <v>14.84</v>
      </c>
    </row>
    <row r="7" spans="1:17" x14ac:dyDescent="0.25">
      <c r="A7" s="17"/>
      <c r="B7" s="1" t="s">
        <v>13</v>
      </c>
      <c r="C7" s="22">
        <f t="shared" ref="C7:H7" si="0">SUM(C2:C6)</f>
        <v>505</v>
      </c>
      <c r="D7" s="23">
        <f>SUM(D3:D6)</f>
        <v>34.299999999999997</v>
      </c>
      <c r="E7" s="23">
        <f t="shared" si="0"/>
        <v>332.63</v>
      </c>
      <c r="F7" s="23">
        <f t="shared" si="0"/>
        <v>8.09</v>
      </c>
      <c r="G7" s="23">
        <f t="shared" si="0"/>
        <v>8.0299999999999994</v>
      </c>
      <c r="H7" s="23">
        <f t="shared" si="0"/>
        <v>51.029999999999994</v>
      </c>
      <c r="I7" s="7"/>
      <c r="J7" s="17"/>
      <c r="K7" s="14" t="s">
        <v>21</v>
      </c>
      <c r="L7" s="9">
        <v>100</v>
      </c>
      <c r="M7" s="6">
        <v>14.5</v>
      </c>
      <c r="N7" s="10">
        <v>56.4</v>
      </c>
      <c r="O7" s="10">
        <v>0.48</v>
      </c>
      <c r="P7" s="10">
        <v>0.48</v>
      </c>
      <c r="Q7" s="10">
        <v>11.76</v>
      </c>
    </row>
    <row r="8" spans="1:17" x14ac:dyDescent="0.25">
      <c r="A8" s="25"/>
      <c r="B8" s="1"/>
      <c r="C8" s="22"/>
      <c r="D8" s="6"/>
      <c r="E8" s="23"/>
      <c r="F8" s="23"/>
      <c r="G8" s="23"/>
      <c r="H8" s="23"/>
      <c r="I8" s="29"/>
      <c r="J8" s="25"/>
      <c r="K8" s="1" t="s">
        <v>13</v>
      </c>
      <c r="L8" s="22">
        <f t="shared" ref="L8:Q8" si="1">SUM(L3:L7)</f>
        <v>560</v>
      </c>
      <c r="M8" s="23">
        <f t="shared" si="1"/>
        <v>50.8</v>
      </c>
      <c r="N8" s="23">
        <f t="shared" si="1"/>
        <v>481.49999999999994</v>
      </c>
      <c r="O8" s="23">
        <f t="shared" si="1"/>
        <v>10.42</v>
      </c>
      <c r="P8" s="23">
        <f t="shared" si="1"/>
        <v>16.52</v>
      </c>
      <c r="Q8" s="23">
        <f t="shared" si="1"/>
        <v>72.170000000000016</v>
      </c>
    </row>
    <row r="9" spans="1:17" ht="40.5" x14ac:dyDescent="0.25">
      <c r="A9" s="17">
        <v>44.01</v>
      </c>
      <c r="B9" s="4" t="s">
        <v>23</v>
      </c>
      <c r="C9" s="21">
        <v>60</v>
      </c>
      <c r="D9" s="6">
        <v>6</v>
      </c>
      <c r="E9" s="17">
        <v>43.62</v>
      </c>
      <c r="F9" s="17">
        <v>0.84</v>
      </c>
      <c r="G9" s="17">
        <v>3.05</v>
      </c>
      <c r="H9" s="17">
        <v>2.5</v>
      </c>
      <c r="I9" s="7"/>
      <c r="J9" s="17">
        <v>44</v>
      </c>
      <c r="K9" s="14" t="s">
        <v>23</v>
      </c>
      <c r="L9" s="15">
        <v>100</v>
      </c>
      <c r="M9" s="16">
        <v>9</v>
      </c>
      <c r="N9" s="13">
        <v>72.7</v>
      </c>
      <c r="O9" s="13">
        <v>1.4</v>
      </c>
      <c r="P9" s="13">
        <v>5.09</v>
      </c>
      <c r="Q9" s="13">
        <v>4.17</v>
      </c>
    </row>
    <row r="10" spans="1:17" ht="40.5" x14ac:dyDescent="0.25">
      <c r="A10" s="13">
        <v>114.02</v>
      </c>
      <c r="B10" s="14" t="s">
        <v>24</v>
      </c>
      <c r="C10" s="15">
        <v>200</v>
      </c>
      <c r="D10" s="6">
        <v>17</v>
      </c>
      <c r="E10" s="13">
        <v>131.19999999999999</v>
      </c>
      <c r="F10" s="13">
        <v>2.13</v>
      </c>
      <c r="G10" s="13">
        <v>8.44</v>
      </c>
      <c r="H10" s="13">
        <v>10.63</v>
      </c>
      <c r="I10" s="12"/>
      <c r="J10" s="13">
        <v>114.02</v>
      </c>
      <c r="K10" s="14" t="s">
        <v>24</v>
      </c>
      <c r="L10" s="15">
        <v>250</v>
      </c>
      <c r="M10" s="16">
        <v>20</v>
      </c>
      <c r="N10" s="13">
        <v>159.56</v>
      </c>
      <c r="O10" s="13">
        <v>2.64</v>
      </c>
      <c r="P10" s="13">
        <v>10.130000000000001</v>
      </c>
      <c r="Q10" s="13">
        <v>13.18</v>
      </c>
    </row>
    <row r="11" spans="1:17" ht="40.5" x14ac:dyDescent="0.25">
      <c r="A11" s="17">
        <v>1539.01</v>
      </c>
      <c r="B11" s="14" t="s">
        <v>25</v>
      </c>
      <c r="C11" s="15">
        <v>90</v>
      </c>
      <c r="D11" s="6">
        <v>45</v>
      </c>
      <c r="E11" s="13">
        <v>253.27</v>
      </c>
      <c r="F11" s="13">
        <v>13.79</v>
      </c>
      <c r="G11" s="13">
        <v>15.2</v>
      </c>
      <c r="H11" s="13">
        <v>9.09</v>
      </c>
      <c r="I11" s="7"/>
      <c r="J11" s="17">
        <v>1539.02</v>
      </c>
      <c r="K11" s="4" t="s">
        <v>26</v>
      </c>
      <c r="L11" s="21">
        <v>100</v>
      </c>
      <c r="M11" s="20">
        <v>54.5</v>
      </c>
      <c r="N11" s="17">
        <v>306.23</v>
      </c>
      <c r="O11" s="17">
        <v>15.54</v>
      </c>
      <c r="P11" s="17">
        <v>19.32</v>
      </c>
      <c r="Q11" s="17">
        <v>10.69</v>
      </c>
    </row>
    <row r="12" spans="1:17" ht="40.5" x14ac:dyDescent="0.25">
      <c r="A12" s="17">
        <v>1541</v>
      </c>
      <c r="B12" s="14" t="s">
        <v>27</v>
      </c>
      <c r="C12" s="15">
        <v>150</v>
      </c>
      <c r="D12" s="6">
        <v>14.5</v>
      </c>
      <c r="E12" s="13">
        <v>150.69999999999999</v>
      </c>
      <c r="F12" s="13">
        <v>3.26</v>
      </c>
      <c r="G12" s="13">
        <v>5.2</v>
      </c>
      <c r="H12" s="13">
        <v>21.61</v>
      </c>
      <c r="I12" s="7"/>
      <c r="J12" s="17">
        <v>1541.1</v>
      </c>
      <c r="K12" s="14" t="s">
        <v>27</v>
      </c>
      <c r="L12" s="15">
        <v>180</v>
      </c>
      <c r="M12" s="16">
        <v>16</v>
      </c>
      <c r="N12" s="13">
        <v>169.46</v>
      </c>
      <c r="O12" s="13">
        <v>3.83</v>
      </c>
      <c r="P12" s="13">
        <v>5.42</v>
      </c>
      <c r="Q12" s="13">
        <v>25.04</v>
      </c>
    </row>
    <row r="13" spans="1:17" ht="27" x14ac:dyDescent="0.25">
      <c r="A13" s="13">
        <v>1542.01</v>
      </c>
      <c r="B13" s="14" t="s">
        <v>28</v>
      </c>
      <c r="C13" s="19">
        <v>200</v>
      </c>
      <c r="D13" s="6">
        <v>12.5</v>
      </c>
      <c r="E13" s="17">
        <v>58</v>
      </c>
      <c r="F13" s="17">
        <v>1</v>
      </c>
      <c r="G13" s="17">
        <v>0.2</v>
      </c>
      <c r="H13" s="17">
        <v>20.2</v>
      </c>
      <c r="I13" s="7"/>
      <c r="J13" s="13">
        <v>1542.01</v>
      </c>
      <c r="K13" s="14" t="s">
        <v>28</v>
      </c>
      <c r="L13" s="19">
        <v>200</v>
      </c>
      <c r="M13" s="20">
        <v>12.5</v>
      </c>
      <c r="N13" s="17">
        <v>58</v>
      </c>
      <c r="O13" s="17">
        <v>1</v>
      </c>
      <c r="P13" s="17">
        <v>0.2</v>
      </c>
      <c r="Q13" s="17">
        <v>20.2</v>
      </c>
    </row>
    <row r="14" spans="1:17" ht="27" x14ac:dyDescent="0.25">
      <c r="A14" s="17" t="s">
        <v>14</v>
      </c>
      <c r="B14" s="4" t="s">
        <v>15</v>
      </c>
      <c r="C14" s="21">
        <v>60</v>
      </c>
      <c r="D14" s="6">
        <v>4.5</v>
      </c>
      <c r="E14" s="17">
        <v>155.4</v>
      </c>
      <c r="F14" s="17">
        <v>5.0999999999999996</v>
      </c>
      <c r="G14" s="17">
        <v>1.98</v>
      </c>
      <c r="H14" s="17">
        <v>29.98</v>
      </c>
      <c r="I14" s="7"/>
      <c r="J14" s="17" t="s">
        <v>14</v>
      </c>
      <c r="K14" s="4" t="s">
        <v>15</v>
      </c>
      <c r="L14" s="21">
        <v>60</v>
      </c>
      <c r="M14" s="20">
        <v>4.5</v>
      </c>
      <c r="N14" s="17">
        <v>155.4</v>
      </c>
      <c r="O14" s="17">
        <v>5.0999999999999996</v>
      </c>
      <c r="P14" s="17">
        <v>1.98</v>
      </c>
      <c r="Q14" s="17">
        <v>29.98</v>
      </c>
    </row>
    <row r="15" spans="1:17" x14ac:dyDescent="0.25">
      <c r="A15" s="25"/>
      <c r="B15" s="1" t="s">
        <v>13</v>
      </c>
      <c r="C15" s="22">
        <f t="shared" ref="C15:H15" si="2">SUM(C9:C14)</f>
        <v>760</v>
      </c>
      <c r="D15" s="18">
        <f t="shared" si="2"/>
        <v>99.5</v>
      </c>
      <c r="E15" s="23">
        <f t="shared" si="2"/>
        <v>792.18999999999994</v>
      </c>
      <c r="F15" s="23">
        <f t="shared" si="2"/>
        <v>26.119999999999997</v>
      </c>
      <c r="G15" s="23">
        <f t="shared" si="2"/>
        <v>34.069999999999993</v>
      </c>
      <c r="H15" s="23">
        <f t="shared" si="2"/>
        <v>94.01</v>
      </c>
      <c r="I15" s="29"/>
      <c r="J15" s="25"/>
      <c r="K15" s="1" t="s">
        <v>13</v>
      </c>
      <c r="L15" s="22">
        <f t="shared" ref="L15:Q15" si="3">SUM(L9:L14)</f>
        <v>890</v>
      </c>
      <c r="M15" s="23">
        <f t="shared" si="3"/>
        <v>116.5</v>
      </c>
      <c r="N15" s="23">
        <f t="shared" si="3"/>
        <v>921.35</v>
      </c>
      <c r="O15" s="23">
        <f t="shared" si="3"/>
        <v>29.509999999999998</v>
      </c>
      <c r="P15" s="23">
        <f t="shared" si="3"/>
        <v>42.14</v>
      </c>
      <c r="Q15" s="23">
        <f t="shared" si="3"/>
        <v>103.26</v>
      </c>
    </row>
    <row r="16" spans="1:17" x14ac:dyDescent="0.25">
      <c r="A16" s="25"/>
      <c r="B16" s="24" t="s">
        <v>16</v>
      </c>
      <c r="C16" s="22">
        <f>C15+C7</f>
        <v>1265</v>
      </c>
      <c r="D16" s="22">
        <f t="shared" ref="D16:H16" si="4">D15+D7</f>
        <v>133.80000000000001</v>
      </c>
      <c r="E16" s="22">
        <f t="shared" si="4"/>
        <v>1124.82</v>
      </c>
      <c r="F16" s="22">
        <f t="shared" si="4"/>
        <v>34.209999999999994</v>
      </c>
      <c r="G16" s="22">
        <f t="shared" si="4"/>
        <v>42.099999999999994</v>
      </c>
      <c r="H16" s="22">
        <f t="shared" si="4"/>
        <v>145.04</v>
      </c>
      <c r="I16" s="29"/>
      <c r="J16" s="25"/>
      <c r="K16" s="24" t="s">
        <v>16</v>
      </c>
      <c r="L16" s="22">
        <f t="shared" ref="L16:Q16" si="5">L15+L8</f>
        <v>1450</v>
      </c>
      <c r="M16" s="23">
        <f t="shared" si="5"/>
        <v>167.3</v>
      </c>
      <c r="N16" s="23">
        <f t="shared" si="5"/>
        <v>1402.85</v>
      </c>
      <c r="O16" s="23">
        <f t="shared" si="5"/>
        <v>39.93</v>
      </c>
      <c r="P16" s="23">
        <f t="shared" si="5"/>
        <v>58.66</v>
      </c>
      <c r="Q16" s="23">
        <f t="shared" si="5"/>
        <v>175.43</v>
      </c>
    </row>
    <row r="17" spans="1:17" ht="27" x14ac:dyDescent="0.25">
      <c r="A17" s="17"/>
      <c r="B17" s="4" t="s">
        <v>29</v>
      </c>
      <c r="C17" s="5">
        <v>20</v>
      </c>
      <c r="D17" s="6"/>
      <c r="E17" s="6">
        <v>82.8</v>
      </c>
      <c r="F17" s="6">
        <v>1.7</v>
      </c>
      <c r="G17" s="6">
        <v>2.2599999999999998</v>
      </c>
      <c r="H17" s="6">
        <v>13.94</v>
      </c>
      <c r="I17" s="7"/>
      <c r="J17" s="17"/>
      <c r="K17" s="4" t="s">
        <v>29</v>
      </c>
      <c r="L17" s="5">
        <v>20</v>
      </c>
      <c r="M17" s="6"/>
      <c r="N17" s="6">
        <v>82.8</v>
      </c>
      <c r="O17" s="6">
        <v>1.7</v>
      </c>
      <c r="P17" s="6">
        <v>2.2599999999999998</v>
      </c>
      <c r="Q17" s="6">
        <v>13.94</v>
      </c>
    </row>
    <row r="18" spans="1:17" ht="27" x14ac:dyDescent="0.25">
      <c r="A18" s="17"/>
      <c r="B18" s="4" t="s">
        <v>20</v>
      </c>
      <c r="C18" s="5">
        <v>180</v>
      </c>
      <c r="D18" s="6"/>
      <c r="E18" s="4">
        <v>15.78</v>
      </c>
      <c r="F18" s="4">
        <v>0.47</v>
      </c>
      <c r="G18" s="4"/>
      <c r="H18" s="4">
        <v>8.3699999999999992</v>
      </c>
      <c r="I18" s="7"/>
      <c r="J18" s="17"/>
      <c r="K18" s="4" t="s">
        <v>20</v>
      </c>
      <c r="L18" s="5">
        <v>180</v>
      </c>
      <c r="M18" s="20"/>
      <c r="N18" s="4">
        <v>15.78</v>
      </c>
      <c r="O18" s="4">
        <v>0.47</v>
      </c>
      <c r="P18" s="4"/>
      <c r="Q18" s="4">
        <v>8.3699999999999992</v>
      </c>
    </row>
    <row r="19" spans="1:17" ht="27" x14ac:dyDescent="0.25">
      <c r="A19" s="17"/>
      <c r="B19" s="4" t="s">
        <v>30</v>
      </c>
      <c r="C19" s="21">
        <v>100</v>
      </c>
      <c r="D19" s="6"/>
      <c r="E19" s="17">
        <v>90</v>
      </c>
      <c r="F19" s="17">
        <v>5</v>
      </c>
      <c r="G19" s="17">
        <v>2.5</v>
      </c>
      <c r="H19" s="17">
        <v>14.3</v>
      </c>
      <c r="I19" s="7"/>
      <c r="J19" s="17"/>
      <c r="K19" s="4" t="s">
        <v>30</v>
      </c>
      <c r="L19" s="21">
        <v>100</v>
      </c>
      <c r="M19" s="31"/>
      <c r="N19" s="17">
        <v>90</v>
      </c>
      <c r="O19" s="17">
        <v>5</v>
      </c>
      <c r="P19" s="17">
        <v>2.5</v>
      </c>
      <c r="Q19" s="17">
        <v>14.3</v>
      </c>
    </row>
    <row r="20" spans="1:17" x14ac:dyDescent="0.25">
      <c r="A20" s="17"/>
      <c r="B20" s="1" t="s">
        <v>13</v>
      </c>
      <c r="C20" s="22">
        <f>SUM(C17:C19)</f>
        <v>300</v>
      </c>
      <c r="D20" s="18">
        <v>23</v>
      </c>
      <c r="E20" s="23">
        <f>SUM(E17:E19)</f>
        <v>188.57999999999998</v>
      </c>
      <c r="F20" s="23">
        <f>SUM(F17:F19)</f>
        <v>7.17</v>
      </c>
      <c r="G20" s="23">
        <f>SUM(G17:G19)</f>
        <v>4.76</v>
      </c>
      <c r="H20" s="23">
        <f>SUM(H17:H19)</f>
        <v>36.61</v>
      </c>
      <c r="I20" s="7"/>
      <c r="J20" s="17"/>
      <c r="K20" s="1" t="s">
        <v>13</v>
      </c>
      <c r="L20" s="22">
        <f t="shared" ref="L20:Q20" si="6">SUM(L17:L19)</f>
        <v>300</v>
      </c>
      <c r="M20" s="23">
        <v>23</v>
      </c>
      <c r="N20" s="23">
        <f t="shared" si="6"/>
        <v>188.57999999999998</v>
      </c>
      <c r="O20" s="23">
        <f t="shared" si="6"/>
        <v>7.17</v>
      </c>
      <c r="P20" s="23">
        <f t="shared" si="6"/>
        <v>4.76</v>
      </c>
      <c r="Q20" s="23">
        <f t="shared" si="6"/>
        <v>36.61</v>
      </c>
    </row>
    <row r="21" spans="1:17" ht="27" x14ac:dyDescent="0.25">
      <c r="A21" s="25"/>
      <c r="B21" s="24" t="s">
        <v>17</v>
      </c>
      <c r="C21" s="22">
        <f>C20+C16</f>
        <v>1565</v>
      </c>
      <c r="D21" s="22">
        <f t="shared" ref="D21:H21" si="7">D20+D16</f>
        <v>156.80000000000001</v>
      </c>
      <c r="E21" s="22">
        <f t="shared" si="7"/>
        <v>1313.3999999999999</v>
      </c>
      <c r="F21" s="22">
        <f t="shared" si="7"/>
        <v>41.379999999999995</v>
      </c>
      <c r="G21" s="22">
        <f t="shared" si="7"/>
        <v>46.859999999999992</v>
      </c>
      <c r="H21" s="22">
        <f t="shared" si="7"/>
        <v>181.64999999999998</v>
      </c>
      <c r="I21" s="29"/>
      <c r="J21" s="25"/>
      <c r="K21" s="24" t="s">
        <v>17</v>
      </c>
      <c r="L21" s="22">
        <f t="shared" ref="L21:Q21" si="8">L20+L16</f>
        <v>1750</v>
      </c>
      <c r="M21" s="23">
        <f t="shared" si="8"/>
        <v>190.3</v>
      </c>
      <c r="N21" s="23">
        <f t="shared" si="8"/>
        <v>1591.4299999999998</v>
      </c>
      <c r="O21" s="23">
        <f t="shared" si="8"/>
        <v>47.1</v>
      </c>
      <c r="P21" s="23">
        <f t="shared" si="8"/>
        <v>63.419999999999995</v>
      </c>
      <c r="Q21" s="23">
        <f t="shared" si="8"/>
        <v>212.04000000000002</v>
      </c>
    </row>
  </sheetData>
  <mergeCells count="2">
    <mergeCell ref="C1:H1"/>
    <mergeCell ref="L1:Q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Лариса Ильина</dc:creator>
  <cp:lastModifiedBy>Лариса Ильина</cp:lastModifiedBy>
  <dcterms:created xsi:type="dcterms:W3CDTF">2021-11-29T08:27:03Z</dcterms:created>
  <dcterms:modified xsi:type="dcterms:W3CDTF">2021-12-10T08:45:38Z</dcterms:modified>
</cp:coreProperties>
</file>