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0CF2CA97-1E26-45D1-96A6-9BD17FAB3EEE}" xr6:coauthVersionLast="47" xr6:coauthVersionMax="47" xr10:uidLastSave="{00000000-0000-0000-0000-000000000000}"/>
  <bookViews>
    <workbookView xWindow="-120" yWindow="-120" windowWidth="20730" windowHeight="11160" xr2:uid="{D7CACC8A-80A9-4FC4-BE94-CDDD3E394C2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" l="1"/>
  <c r="P18" i="1"/>
  <c r="O18" i="1"/>
  <c r="N18" i="1"/>
  <c r="L18" i="1"/>
  <c r="H18" i="1"/>
  <c r="G18" i="1"/>
  <c r="F18" i="1"/>
  <c r="F19" i="1" s="1"/>
  <c r="E18" i="1"/>
  <c r="C18" i="1"/>
  <c r="Q14" i="1"/>
  <c r="Q15" i="1" s="1"/>
  <c r="P14" i="1"/>
  <c r="P15" i="1" s="1"/>
  <c r="O14" i="1"/>
  <c r="N14" i="1"/>
  <c r="M14" i="1"/>
  <c r="M15" i="1" s="1"/>
  <c r="M19" i="1" s="1"/>
  <c r="L14" i="1"/>
  <c r="L15" i="1" s="1"/>
  <c r="H14" i="1"/>
  <c r="H15" i="1" s="1"/>
  <c r="H19" i="1" s="1"/>
  <c r="G14" i="1"/>
  <c r="G15" i="1" s="1"/>
  <c r="G19" i="1" s="1"/>
  <c r="F14" i="1"/>
  <c r="F15" i="1" s="1"/>
  <c r="E14" i="1"/>
  <c r="E15" i="1" s="1"/>
  <c r="D14" i="1"/>
  <c r="D15" i="1" s="1"/>
  <c r="D19" i="1" s="1"/>
  <c r="C14" i="1"/>
  <c r="C15" i="1" s="1"/>
  <c r="C19" i="1" s="1"/>
  <c r="Q8" i="1"/>
  <c r="P8" i="1"/>
  <c r="M8" i="1"/>
  <c r="L8" i="1"/>
  <c r="H8" i="1"/>
  <c r="G8" i="1"/>
  <c r="F8" i="1"/>
  <c r="E8" i="1"/>
  <c r="D8" i="1"/>
  <c r="C8" i="1"/>
  <c r="O6" i="1"/>
  <c r="O8" i="1" s="1"/>
  <c r="N6" i="1"/>
  <c r="N8" i="1" s="1"/>
  <c r="F6" i="1"/>
  <c r="E6" i="1"/>
  <c r="N15" i="1" l="1"/>
  <c r="N19" i="1" s="1"/>
  <c r="P19" i="1"/>
  <c r="O15" i="1"/>
  <c r="E19" i="1"/>
  <c r="L19" i="1"/>
  <c r="Q19" i="1"/>
  <c r="O19" i="1"/>
</calcChain>
</file>

<file path=xl/sharedStrings.xml><?xml version="1.0" encoding="utf-8"?>
<sst xmlns="http://schemas.openxmlformats.org/spreadsheetml/2006/main" count="57" uniqueCount="30">
  <si>
    <t>(1-4 класс)</t>
  </si>
  <si>
    <t>(5-11 класс)</t>
  </si>
  <si>
    <t>№ рец.</t>
  </si>
  <si>
    <t>Блюдо</t>
  </si>
  <si>
    <t>Выход  (г)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</si>
  <si>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</si>
  <si>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</si>
  <si>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</si>
  <si>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</si>
  <si>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</si>
  <si>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</si>
  <si>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Хлеб пшеничный</t>
  </si>
  <si>
    <t xml:space="preserve">Йогурт </t>
  </si>
  <si>
    <t>Итого</t>
  </si>
  <si>
    <t>ПГ</t>
  </si>
  <si>
    <t>Хлеб ржаной</t>
  </si>
  <si>
    <t>Итого З+О</t>
  </si>
  <si>
    <t>Итого З+О+П</t>
  </si>
  <si>
    <t>Сок фруктовый</t>
  </si>
  <si>
    <t>День 8</t>
  </si>
  <si>
    <t>Вареники ленивые с творогом и сметаной</t>
  </si>
  <si>
    <t>Чай с молоком и сахаром</t>
  </si>
  <si>
    <t>Бутерброд с маслом  и сыром</t>
  </si>
  <si>
    <t>43.01</t>
  </si>
  <si>
    <t>Салат из б\к кап. с морковью и  м.подсол.</t>
  </si>
  <si>
    <t>43.02</t>
  </si>
  <si>
    <t>Суп вермишелевый с говядиной</t>
  </si>
  <si>
    <t>Рыба запеченная  с картофелем</t>
  </si>
  <si>
    <t>Компот из сухофруктов</t>
  </si>
  <si>
    <t xml:space="preserve">Пряники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</si>
</sst>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name val="Arial Narrow"/>
      <family val="2"/>
      <charset val="204"/>
    </font>
    <font>
      <sz val="9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 applyProtection="1">
      <alignment horizontal="left" vertical="top"/>
      <protection locked="0"/>
    </xf>
    <xf numFmtId="2" fontId="4" fillId="2" borderId="1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 applyProtection="1">
      <alignment horizontal="left" vertical="top"/>
      <protection locked="0"/>
    </xf>
    <xf numFmtId="2" fontId="5" fillId="2" borderId="1" xfId="0" applyNumberFormat="1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2" fontId="7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/>
    </xf>
    <xf numFmtId="2" fontId="7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29E2-561B-4BF6-B592-A2C8FD7D0CC6}">
  <dimension ref="A1:Q21"/>
  <sheetViews>
    <sheetView tabSelected="1" topLeftCell="A10" workbookViewId="0">
      <selection activeCell="S16" sqref="S16"/>
    </sheetView>
  </sheetViews>
  <sheetFormatPr defaultRowHeight="15" x14ac:dyDescent="0.25"/>
  <sheetData>
    <row r="1" spans="1:17" x14ac:dyDescent="0.25">
      <c r="A1" s="29"/>
      <c r="B1" s="28" t="s">
        <v>0</v>
      </c>
      <c r="C1" s="30" t="s">
        <v>19</v>
      </c>
      <c r="D1" s="31"/>
      <c r="E1" s="31"/>
      <c r="F1" s="31"/>
      <c r="G1" s="31"/>
      <c r="H1" s="32"/>
      <c r="I1" s="33"/>
      <c r="J1" s="29"/>
      <c r="K1" s="28" t="s">
        <v>1</v>
      </c>
      <c r="L1" s="30" t="s">
        <v>19</v>
      </c>
      <c r="M1" s="31"/>
      <c r="N1" s="31"/>
      <c r="O1" s="31"/>
      <c r="P1" s="31"/>
      <c r="Q1" s="32"/>
    </row>
    <row r="2" spans="1:17" ht="27" x14ac:dyDescent="0.25">
      <c r="A2" s="3" t="s">
        <v>2</v>
      </c>
      <c r="B2" s="2" t="s">
        <v>3</v>
      </c>
      <c r="C2" s="4" t="s">
        <v>4</v>
      </c>
      <c r="D2" s="8"/>
      <c r="E2" s="2" t="s">
        <v>5</v>
      </c>
      <c r="F2" s="2" t="s">
        <v>6</v>
      </c>
      <c r="G2" s="2" t="s">
        <v>7</v>
      </c>
      <c r="H2" s="2" t="s">
        <v>8</v>
      </c>
      <c r="I2" s="5"/>
      <c r="J2" s="3" t="s">
        <v>2</v>
      </c>
      <c r="K2" s="2" t="s">
        <v>3</v>
      </c>
      <c r="L2" s="4" t="s">
        <v>9</v>
      </c>
      <c r="M2" s="2" t="s">
        <v>10</v>
      </c>
      <c r="N2" s="2" t="s">
        <v>5</v>
      </c>
      <c r="O2" s="2" t="s">
        <v>6</v>
      </c>
      <c r="P2" s="2" t="s">
        <v>7</v>
      </c>
      <c r="Q2" s="2" t="s">
        <v>8</v>
      </c>
    </row>
    <row r="3" spans="1:17" ht="54" x14ac:dyDescent="0.25">
      <c r="A3" s="36">
        <v>355.02</v>
      </c>
      <c r="B3" s="18" t="s">
        <v>20</v>
      </c>
      <c r="C3" s="11">
        <v>170</v>
      </c>
      <c r="D3" s="8">
        <v>48</v>
      </c>
      <c r="E3" s="12">
        <v>318.89</v>
      </c>
      <c r="F3" s="12">
        <v>0.39</v>
      </c>
      <c r="G3" s="12">
        <v>2.25</v>
      </c>
      <c r="H3" s="12">
        <v>0.54</v>
      </c>
      <c r="I3" s="34"/>
      <c r="J3" s="36">
        <v>355.02</v>
      </c>
      <c r="K3" s="18" t="s">
        <v>20</v>
      </c>
      <c r="L3" s="11">
        <v>170</v>
      </c>
      <c r="M3" s="12">
        <v>48</v>
      </c>
      <c r="N3" s="12">
        <v>318.89</v>
      </c>
      <c r="O3" s="12">
        <v>0.39</v>
      </c>
      <c r="P3" s="12">
        <v>2.25</v>
      </c>
      <c r="Q3" s="12">
        <v>0.54</v>
      </c>
    </row>
    <row r="4" spans="1:17" ht="40.5" x14ac:dyDescent="0.25">
      <c r="A4" s="22">
        <v>1540</v>
      </c>
      <c r="B4" s="6" t="s">
        <v>21</v>
      </c>
      <c r="C4" s="23">
        <v>200</v>
      </c>
      <c r="D4" s="8">
        <v>5.5</v>
      </c>
      <c r="E4" s="20">
        <v>55.53</v>
      </c>
      <c r="F4" s="20">
        <v>1.54</v>
      </c>
      <c r="G4" s="20">
        <v>1.64</v>
      </c>
      <c r="H4" s="20">
        <v>9.36</v>
      </c>
      <c r="I4" s="9"/>
      <c r="J4" s="22">
        <v>1540</v>
      </c>
      <c r="K4" s="6" t="s">
        <v>21</v>
      </c>
      <c r="L4" s="23">
        <v>200</v>
      </c>
      <c r="M4" s="24">
        <v>5.5</v>
      </c>
      <c r="N4" s="20">
        <v>55.53</v>
      </c>
      <c r="O4" s="20">
        <v>1.54</v>
      </c>
      <c r="P4" s="20">
        <v>1.64</v>
      </c>
      <c r="Q4" s="20">
        <v>9.36</v>
      </c>
    </row>
    <row r="5" spans="1:17" ht="27" x14ac:dyDescent="0.25">
      <c r="A5" s="35" t="s">
        <v>14</v>
      </c>
      <c r="B5" s="6" t="s">
        <v>11</v>
      </c>
      <c r="C5" s="7">
        <v>20</v>
      </c>
      <c r="D5" s="8">
        <v>2.2999999999999998</v>
      </c>
      <c r="E5" s="8">
        <v>47</v>
      </c>
      <c r="F5" s="8">
        <v>1.52</v>
      </c>
      <c r="G5" s="8">
        <v>0.16</v>
      </c>
      <c r="H5" s="8">
        <v>9.84</v>
      </c>
      <c r="I5" s="9"/>
      <c r="J5" s="35"/>
      <c r="K5" s="6" t="s">
        <v>11</v>
      </c>
      <c r="L5" s="7">
        <v>20</v>
      </c>
      <c r="M5" s="8">
        <v>2.2999999999999998</v>
      </c>
      <c r="N5" s="8">
        <v>47</v>
      </c>
      <c r="O5" s="8">
        <v>1.52</v>
      </c>
      <c r="P5" s="8">
        <v>0.16</v>
      </c>
      <c r="Q5" s="8">
        <v>9.84</v>
      </c>
    </row>
    <row r="6" spans="1:17" x14ac:dyDescent="0.25">
      <c r="A6" s="13"/>
      <c r="B6" s="6" t="s">
        <v>12</v>
      </c>
      <c r="C6" s="11">
        <v>125</v>
      </c>
      <c r="D6" s="8">
        <v>29</v>
      </c>
      <c r="E6" s="12">
        <f>112*1.25</f>
        <v>140</v>
      </c>
      <c r="F6" s="12">
        <f>8*1.25</f>
        <v>10</v>
      </c>
      <c r="G6" s="12">
        <v>3.13</v>
      </c>
      <c r="H6" s="12">
        <v>37.880000000000003</v>
      </c>
      <c r="I6" s="14"/>
      <c r="J6" s="13"/>
      <c r="K6" s="6" t="s">
        <v>12</v>
      </c>
      <c r="L6" s="11">
        <v>125</v>
      </c>
      <c r="M6" s="12">
        <v>29</v>
      </c>
      <c r="N6" s="12">
        <f>112*1.25</f>
        <v>140</v>
      </c>
      <c r="O6" s="12">
        <f>8*1.25</f>
        <v>10</v>
      </c>
      <c r="P6" s="12">
        <v>3.13</v>
      </c>
      <c r="Q6" s="12">
        <v>37.880000000000003</v>
      </c>
    </row>
    <row r="7" spans="1:17" ht="40.5" x14ac:dyDescent="0.25">
      <c r="A7" s="13"/>
      <c r="B7" s="2"/>
      <c r="C7" s="26"/>
      <c r="D7" s="8"/>
      <c r="E7" s="27"/>
      <c r="F7" s="27"/>
      <c r="G7" s="27"/>
      <c r="H7" s="27"/>
      <c r="I7" s="14"/>
      <c r="J7" s="13">
        <v>3</v>
      </c>
      <c r="K7" s="18" t="s">
        <v>22</v>
      </c>
      <c r="L7" s="11">
        <v>45</v>
      </c>
      <c r="M7" s="12">
        <v>18.5</v>
      </c>
      <c r="N7" s="12">
        <v>162.5</v>
      </c>
      <c r="O7" s="12">
        <v>5.79</v>
      </c>
      <c r="P7" s="12">
        <v>8.7899999999999991</v>
      </c>
      <c r="Q7" s="12">
        <v>14.8</v>
      </c>
    </row>
    <row r="8" spans="1:17" x14ac:dyDescent="0.25">
      <c r="A8" s="29"/>
      <c r="B8" s="2" t="s">
        <v>13</v>
      </c>
      <c r="C8" s="26">
        <f t="shared" ref="C8:H8" si="0">SUM(C3:C7)</f>
        <v>515</v>
      </c>
      <c r="D8" s="21">
        <f t="shared" si="0"/>
        <v>84.8</v>
      </c>
      <c r="E8" s="27">
        <f t="shared" si="0"/>
        <v>561.41999999999996</v>
      </c>
      <c r="F8" s="27">
        <f t="shared" si="0"/>
        <v>13.45</v>
      </c>
      <c r="G8" s="27">
        <f t="shared" si="0"/>
        <v>7.18</v>
      </c>
      <c r="H8" s="27">
        <f t="shared" si="0"/>
        <v>57.620000000000005</v>
      </c>
      <c r="I8" s="33"/>
      <c r="J8" s="29"/>
      <c r="K8" s="2" t="s">
        <v>13</v>
      </c>
      <c r="L8" s="26">
        <f t="shared" ref="L8:Q8" si="1">SUM(L3:L7)</f>
        <v>560</v>
      </c>
      <c r="M8" s="27">
        <f t="shared" si="1"/>
        <v>103.3</v>
      </c>
      <c r="N8" s="27">
        <f t="shared" si="1"/>
        <v>723.92</v>
      </c>
      <c r="O8" s="27">
        <f t="shared" si="1"/>
        <v>19.239999999999998</v>
      </c>
      <c r="P8" s="27">
        <f t="shared" si="1"/>
        <v>15.969999999999999</v>
      </c>
      <c r="Q8" s="27">
        <f t="shared" si="1"/>
        <v>72.42</v>
      </c>
    </row>
    <row r="9" spans="1:17" ht="54" x14ac:dyDescent="0.25">
      <c r="A9" s="35" t="s">
        <v>23</v>
      </c>
      <c r="B9" s="6" t="s">
        <v>24</v>
      </c>
      <c r="C9" s="7">
        <v>60</v>
      </c>
      <c r="D9" s="8">
        <v>4</v>
      </c>
      <c r="E9" s="8">
        <v>63.14</v>
      </c>
      <c r="F9" s="8">
        <v>0.81</v>
      </c>
      <c r="G9" s="8">
        <v>5.04</v>
      </c>
      <c r="H9" s="8">
        <v>3.5</v>
      </c>
      <c r="I9" s="37"/>
      <c r="J9" s="10" t="s">
        <v>25</v>
      </c>
      <c r="K9" s="7" t="s">
        <v>24</v>
      </c>
      <c r="L9" s="7">
        <v>100</v>
      </c>
      <c r="M9" s="8">
        <v>7</v>
      </c>
      <c r="N9" s="8">
        <v>105.23</v>
      </c>
      <c r="O9" s="8">
        <v>1.35</v>
      </c>
      <c r="P9" s="8">
        <v>8.4</v>
      </c>
      <c r="Q9" s="19">
        <v>5.83</v>
      </c>
    </row>
    <row r="10" spans="1:17" ht="54" x14ac:dyDescent="0.25">
      <c r="A10" s="35">
        <v>452</v>
      </c>
      <c r="B10" s="6" t="s">
        <v>26</v>
      </c>
      <c r="C10" s="7">
        <v>200</v>
      </c>
      <c r="D10" s="8">
        <v>13.5</v>
      </c>
      <c r="E10" s="8">
        <v>122.07</v>
      </c>
      <c r="F10" s="8">
        <v>5.21</v>
      </c>
      <c r="G10" s="8">
        <v>7.79</v>
      </c>
      <c r="H10" s="8">
        <v>12.07</v>
      </c>
      <c r="I10" s="37"/>
      <c r="J10" s="10">
        <v>111</v>
      </c>
      <c r="K10" s="7" t="s">
        <v>26</v>
      </c>
      <c r="L10" s="7">
        <v>250</v>
      </c>
      <c r="M10" s="8">
        <v>14</v>
      </c>
      <c r="N10" s="8">
        <v>164.08</v>
      </c>
      <c r="O10" s="8">
        <v>15.09</v>
      </c>
      <c r="P10" s="8">
        <v>10.84</v>
      </c>
      <c r="Q10" s="20">
        <v>5.7</v>
      </c>
    </row>
    <row r="11" spans="1:17" ht="54" x14ac:dyDescent="0.25">
      <c r="A11" s="35">
        <v>60</v>
      </c>
      <c r="B11" s="6" t="s">
        <v>27</v>
      </c>
      <c r="C11" s="7">
        <v>250</v>
      </c>
      <c r="D11" s="8">
        <v>59</v>
      </c>
      <c r="E11" s="8">
        <v>330.42</v>
      </c>
      <c r="F11" s="8">
        <v>21.03</v>
      </c>
      <c r="G11" s="8">
        <v>14.26</v>
      </c>
      <c r="H11" s="8">
        <v>27.43</v>
      </c>
      <c r="I11" s="37"/>
      <c r="J11" s="10">
        <v>60</v>
      </c>
      <c r="K11" s="7" t="s">
        <v>27</v>
      </c>
      <c r="L11" s="7">
        <v>250</v>
      </c>
      <c r="M11" s="8">
        <v>59</v>
      </c>
      <c r="N11" s="8">
        <v>330.42</v>
      </c>
      <c r="O11" s="8">
        <v>21.03</v>
      </c>
      <c r="P11" s="8">
        <v>14.26</v>
      </c>
      <c r="Q11" s="20">
        <v>27.43</v>
      </c>
    </row>
    <row r="12" spans="1:17" ht="40.5" x14ac:dyDescent="0.25">
      <c r="A12" s="35">
        <v>639.01</v>
      </c>
      <c r="B12" s="6" t="s">
        <v>28</v>
      </c>
      <c r="C12" s="7">
        <v>180</v>
      </c>
      <c r="D12" s="8">
        <v>7</v>
      </c>
      <c r="E12" s="8">
        <v>51.01</v>
      </c>
      <c r="F12" s="8">
        <v>0.17</v>
      </c>
      <c r="G12" s="8">
        <v>0.05</v>
      </c>
      <c r="H12" s="8">
        <v>8.91</v>
      </c>
      <c r="I12" s="37"/>
      <c r="J12" s="10">
        <v>639.01</v>
      </c>
      <c r="K12" s="7" t="s">
        <v>28</v>
      </c>
      <c r="L12" s="7">
        <v>180</v>
      </c>
      <c r="M12" s="8">
        <v>7</v>
      </c>
      <c r="N12" s="8">
        <v>51.01</v>
      </c>
      <c r="O12" s="8">
        <v>0.17</v>
      </c>
      <c r="P12" s="8">
        <v>0.05</v>
      </c>
      <c r="Q12" s="20">
        <v>8.91</v>
      </c>
    </row>
    <row r="13" spans="1:17" ht="27" x14ac:dyDescent="0.25">
      <c r="A13" s="22" t="s">
        <v>14</v>
      </c>
      <c r="B13" s="6" t="s">
        <v>15</v>
      </c>
      <c r="C13" s="25">
        <v>60</v>
      </c>
      <c r="D13" s="8">
        <v>4.5</v>
      </c>
      <c r="E13" s="20">
        <v>155.4</v>
      </c>
      <c r="F13" s="20">
        <v>5.0999999999999996</v>
      </c>
      <c r="G13" s="20">
        <v>1.98</v>
      </c>
      <c r="H13" s="20">
        <v>29.98</v>
      </c>
      <c r="I13" s="9"/>
      <c r="J13" s="22" t="s">
        <v>14</v>
      </c>
      <c r="K13" s="6" t="s">
        <v>15</v>
      </c>
      <c r="L13" s="25">
        <v>60</v>
      </c>
      <c r="M13" s="24">
        <v>4.5</v>
      </c>
      <c r="N13" s="20">
        <v>155.4</v>
      </c>
      <c r="O13" s="20">
        <v>5.0999999999999996</v>
      </c>
      <c r="P13" s="20">
        <v>1.98</v>
      </c>
      <c r="Q13" s="20">
        <v>29.98</v>
      </c>
    </row>
    <row r="14" spans="1:17" x14ac:dyDescent="0.25">
      <c r="A14" s="29"/>
      <c r="B14" s="2" t="s">
        <v>13</v>
      </c>
      <c r="C14" s="26">
        <f t="shared" ref="C14:H14" si="2">SUM(C9:C13)</f>
        <v>750</v>
      </c>
      <c r="D14" s="21">
        <f>SUM(D9:D13)</f>
        <v>88</v>
      </c>
      <c r="E14" s="27">
        <f t="shared" si="2"/>
        <v>722.04</v>
      </c>
      <c r="F14" s="27">
        <f t="shared" si="2"/>
        <v>32.32</v>
      </c>
      <c r="G14" s="27">
        <f t="shared" si="2"/>
        <v>29.12</v>
      </c>
      <c r="H14" s="27">
        <f t="shared" si="2"/>
        <v>81.89</v>
      </c>
      <c r="I14" s="33"/>
      <c r="J14" s="29"/>
      <c r="K14" s="2" t="s">
        <v>13</v>
      </c>
      <c r="L14" s="26">
        <f t="shared" ref="L14:Q14" si="3">SUM(L9:L13)</f>
        <v>840</v>
      </c>
      <c r="M14" s="27">
        <f t="shared" si="3"/>
        <v>91.5</v>
      </c>
      <c r="N14" s="27">
        <f t="shared" si="3"/>
        <v>806.14</v>
      </c>
      <c r="O14" s="27">
        <f t="shared" si="3"/>
        <v>42.74</v>
      </c>
      <c r="P14" s="27">
        <f t="shared" si="3"/>
        <v>35.529999999999994</v>
      </c>
      <c r="Q14" s="27">
        <f t="shared" si="3"/>
        <v>77.850000000000009</v>
      </c>
    </row>
    <row r="15" spans="1:17" x14ac:dyDescent="0.25">
      <c r="A15" s="29"/>
      <c r="B15" s="28" t="s">
        <v>16</v>
      </c>
      <c r="C15" s="26">
        <f>C14+C8</f>
        <v>1265</v>
      </c>
      <c r="D15" s="21">
        <f t="shared" ref="D15:H15" si="4">D14+D8</f>
        <v>172.8</v>
      </c>
      <c r="E15" s="27">
        <f t="shared" si="4"/>
        <v>1283.46</v>
      </c>
      <c r="F15" s="27">
        <f t="shared" si="4"/>
        <v>45.769999999999996</v>
      </c>
      <c r="G15" s="27">
        <f t="shared" si="4"/>
        <v>36.299999999999997</v>
      </c>
      <c r="H15" s="27">
        <f t="shared" si="4"/>
        <v>139.51</v>
      </c>
      <c r="I15" s="33"/>
      <c r="J15" s="29"/>
      <c r="K15" s="28" t="s">
        <v>16</v>
      </c>
      <c r="L15" s="26">
        <f t="shared" ref="L15:Q15" si="5">L14+L8</f>
        <v>1400</v>
      </c>
      <c r="M15" s="27">
        <f t="shared" si="5"/>
        <v>194.8</v>
      </c>
      <c r="N15" s="27">
        <f t="shared" si="5"/>
        <v>1530.06</v>
      </c>
      <c r="O15" s="27">
        <f t="shared" si="5"/>
        <v>61.980000000000004</v>
      </c>
      <c r="P15" s="27">
        <f t="shared" si="5"/>
        <v>51.499999999999993</v>
      </c>
      <c r="Q15" s="27">
        <f t="shared" si="5"/>
        <v>150.27000000000001</v>
      </c>
    </row>
    <row r="16" spans="1:17" ht="27" x14ac:dyDescent="0.25">
      <c r="A16" s="17">
        <v>1542.01</v>
      </c>
      <c r="B16" s="6" t="s">
        <v>18</v>
      </c>
      <c r="C16" s="23">
        <v>200</v>
      </c>
      <c r="D16" s="8"/>
      <c r="E16" s="20">
        <v>58</v>
      </c>
      <c r="F16" s="20">
        <v>1</v>
      </c>
      <c r="G16" s="20">
        <v>0.2</v>
      </c>
      <c r="H16" s="20">
        <v>20.2</v>
      </c>
      <c r="I16" s="9"/>
      <c r="J16" s="17">
        <v>1542.01</v>
      </c>
      <c r="K16" s="6" t="s">
        <v>18</v>
      </c>
      <c r="L16" s="23">
        <v>200</v>
      </c>
      <c r="M16" s="24"/>
      <c r="N16" s="20">
        <v>58</v>
      </c>
      <c r="O16" s="20">
        <v>1</v>
      </c>
      <c r="P16" s="20">
        <v>0.2</v>
      </c>
      <c r="Q16" s="20">
        <v>20.2</v>
      </c>
    </row>
    <row r="17" spans="1:17" x14ac:dyDescent="0.25">
      <c r="A17" s="17"/>
      <c r="B17" s="6" t="s">
        <v>29</v>
      </c>
      <c r="C17" s="25">
        <v>100</v>
      </c>
      <c r="D17" s="8"/>
      <c r="E17" s="20">
        <v>318</v>
      </c>
      <c r="F17" s="20">
        <v>6</v>
      </c>
      <c r="G17" s="20">
        <v>5</v>
      </c>
      <c r="H17" s="20">
        <v>61.6</v>
      </c>
      <c r="I17" s="9"/>
      <c r="J17" s="17"/>
      <c r="K17" s="6" t="s">
        <v>29</v>
      </c>
      <c r="L17" s="25">
        <v>100</v>
      </c>
      <c r="M17" s="24"/>
      <c r="N17" s="20">
        <v>318</v>
      </c>
      <c r="O17" s="20">
        <v>6</v>
      </c>
      <c r="P17" s="20">
        <v>5</v>
      </c>
      <c r="Q17" s="20">
        <v>61.6</v>
      </c>
    </row>
    <row r="18" spans="1:17" x14ac:dyDescent="0.25">
      <c r="A18" s="1"/>
      <c r="B18" s="2" t="s">
        <v>13</v>
      </c>
      <c r="C18" s="15">
        <f t="shared" ref="C18" si="6">SUM(C16:C17)</f>
        <v>300</v>
      </c>
      <c r="D18" s="21">
        <v>22</v>
      </c>
      <c r="E18" s="16">
        <f t="shared" ref="E18:H18" si="7">SUM(E16:E17)</f>
        <v>376</v>
      </c>
      <c r="F18" s="16">
        <f t="shared" si="7"/>
        <v>7</v>
      </c>
      <c r="G18" s="16">
        <f t="shared" si="7"/>
        <v>5.2</v>
      </c>
      <c r="H18" s="16">
        <f t="shared" si="7"/>
        <v>81.8</v>
      </c>
      <c r="I18" s="33"/>
      <c r="J18" s="1"/>
      <c r="K18" s="2" t="s">
        <v>13</v>
      </c>
      <c r="L18" s="15">
        <f t="shared" ref="L18" si="8">SUM(L16:L17)</f>
        <v>300</v>
      </c>
      <c r="M18" s="16">
        <v>22</v>
      </c>
      <c r="N18" s="16">
        <f t="shared" ref="N18:Q18" si="9">SUM(N16:N17)</f>
        <v>376</v>
      </c>
      <c r="O18" s="16">
        <f t="shared" si="9"/>
        <v>7</v>
      </c>
      <c r="P18" s="16">
        <f t="shared" si="9"/>
        <v>5.2</v>
      </c>
      <c r="Q18" s="16">
        <f t="shared" si="9"/>
        <v>81.8</v>
      </c>
    </row>
    <row r="19" spans="1:17" ht="27" x14ac:dyDescent="0.25">
      <c r="A19" s="1"/>
      <c r="B19" s="2" t="s">
        <v>17</v>
      </c>
      <c r="C19" s="15">
        <f>C18+C15</f>
        <v>1565</v>
      </c>
      <c r="D19" s="21">
        <f t="shared" ref="D19:H19" si="10">D18+D15</f>
        <v>194.8</v>
      </c>
      <c r="E19" s="16">
        <f t="shared" si="10"/>
        <v>1659.46</v>
      </c>
      <c r="F19" s="16">
        <f t="shared" si="10"/>
        <v>52.769999999999996</v>
      </c>
      <c r="G19" s="16">
        <f t="shared" si="10"/>
        <v>41.5</v>
      </c>
      <c r="H19" s="16">
        <f t="shared" si="10"/>
        <v>221.31</v>
      </c>
      <c r="I19" s="33"/>
      <c r="J19" s="1"/>
      <c r="K19" s="2" t="s">
        <v>17</v>
      </c>
      <c r="L19" s="15">
        <f t="shared" ref="L19:Q19" si="11">L18+L15</f>
        <v>1700</v>
      </c>
      <c r="M19" s="16">
        <f t="shared" si="11"/>
        <v>216.8</v>
      </c>
      <c r="N19" s="16">
        <f t="shared" si="11"/>
        <v>1906.06</v>
      </c>
      <c r="O19" s="16">
        <f t="shared" si="11"/>
        <v>68.98</v>
      </c>
      <c r="P19" s="16">
        <f t="shared" si="11"/>
        <v>56.699999999999996</v>
      </c>
      <c r="Q19" s="16">
        <f t="shared" si="11"/>
        <v>232.07</v>
      </c>
    </row>
    <row r="20" spans="1:17" x14ac:dyDescent="0.25">
      <c r="A20" s="22"/>
      <c r="B20" s="2"/>
      <c r="C20" s="26"/>
      <c r="D20" s="8"/>
      <c r="E20" s="27"/>
      <c r="F20" s="27"/>
      <c r="G20" s="27"/>
      <c r="H20" s="27"/>
      <c r="I20" s="9"/>
      <c r="J20" s="22"/>
      <c r="K20" s="2"/>
      <c r="L20" s="26"/>
      <c r="M20" s="27"/>
      <c r="N20" s="27"/>
      <c r="O20" s="27"/>
      <c r="P20" s="27"/>
      <c r="Q20" s="27"/>
    </row>
    <row r="21" spans="1:17" x14ac:dyDescent="0.25">
      <c r="A21" s="29"/>
      <c r="B21" s="28"/>
      <c r="C21" s="26"/>
      <c r="D21" s="26"/>
      <c r="E21" s="26"/>
      <c r="F21" s="26"/>
      <c r="G21" s="26"/>
      <c r="H21" s="26"/>
      <c r="I21" s="33"/>
      <c r="J21" s="29"/>
      <c r="K21" s="28"/>
      <c r="L21" s="26"/>
      <c r="M21" s="27"/>
      <c r="N21" s="27"/>
      <c r="O21" s="27"/>
      <c r="P21" s="27"/>
      <c r="Q21" s="27"/>
    </row>
  </sheetData>
  <mergeCells count="2">
    <mergeCell ref="C1:H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2021-12-15T09:18:34Z</dcterms:created>
  <dcterms:modified xsi:type="dcterms:W3CDTF">2021-12-15T09:20:55Z</dcterms:modified>
</cp:coreProperties>
</file>